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ml.chartshapes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ml.chartshapes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ml.chartshapes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1.xml" ContentType="application/vnd.openxmlformats-officedocument.drawingml.chartshapes+xml"/>
  <Override PartName="/xl/charts/chart32.xml" ContentType="application/vnd.openxmlformats-officedocument.drawingml.chart+xml"/>
  <Override PartName="/xl/theme/themeOverride6.xml" ContentType="application/vnd.openxmlformats-officedocument.themeOverride+xml"/>
  <Override PartName="/xl/drawings/drawing32.xml" ContentType="application/vnd.openxmlformats-officedocument.drawingml.chartshapes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ml.chartshapes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ml.chartshapes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ml.chartshapes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140_MARKTB\332.000 Spezialkulturen\332.044Publikation\9. Pilzbericht\2021\Übersetzung\"/>
    </mc:Choice>
  </mc:AlternateContent>
  <bookViews>
    <workbookView xWindow="-120" yWindow="0" windowWidth="2280" windowHeight="0"/>
  </bookViews>
  <sheets>
    <sheet name="deutsch" sheetId="6" r:id="rId1"/>
    <sheet name="français" sheetId="18" r:id="rId2"/>
    <sheet name="italiano" sheetId="17" r:id="rId3"/>
  </sheets>
  <definedNames>
    <definedName name="_xlnm.Print_Area" localSheetId="0">deutsch!$A:$N</definedName>
    <definedName name="_xlnm.Print_Area" localSheetId="1">français!$A:$N</definedName>
    <definedName name="_xlnm.Print_Area" localSheetId="2">italiano!$A:$N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4" i="18" l="1"/>
  <c r="E184" i="18"/>
  <c r="D184" i="17" l="1"/>
  <c r="E184" i="17"/>
  <c r="E184" i="6" l="1"/>
  <c r="D184" i="6"/>
</calcChain>
</file>

<file path=xl/sharedStrings.xml><?xml version="1.0" encoding="utf-8"?>
<sst xmlns="http://schemas.openxmlformats.org/spreadsheetml/2006/main" count="413" uniqueCount="212">
  <si>
    <t>in Tonnen</t>
  </si>
  <si>
    <t>Importmenge</t>
  </si>
  <si>
    <t>in CHF/kg</t>
  </si>
  <si>
    <t>2021*</t>
  </si>
  <si>
    <t>Durchschnittspreis</t>
  </si>
  <si>
    <t>andere Edelpilze</t>
  </si>
  <si>
    <t>Wildwachsende Pilze</t>
  </si>
  <si>
    <t>Kräuterseitlinge</t>
  </si>
  <si>
    <t>Austernseitlinge</t>
  </si>
  <si>
    <t>Shiitake</t>
  </si>
  <si>
    <t>2019</t>
  </si>
  <si>
    <t>2020</t>
  </si>
  <si>
    <r>
      <rPr>
        <sz val="11"/>
        <color indexed="8"/>
        <rFont val="Roboto"/>
      </rPr>
      <t>ø2016/18</t>
    </r>
  </si>
  <si>
    <t>Importmengen, frische und/oder gekühlte Pilze</t>
  </si>
  <si>
    <t>Importpreise, frische und/oder gekühlte Pilze</t>
  </si>
  <si>
    <t>Nicht-Bio</t>
  </si>
  <si>
    <t>Bio</t>
  </si>
  <si>
    <t xml:space="preserve">* Jahr 2021: Januar bis Oktober </t>
  </si>
  <si>
    <t>Fachhandel und andere</t>
  </si>
  <si>
    <t>Klassischer Detailhandel</t>
  </si>
  <si>
    <t>Discounter</t>
  </si>
  <si>
    <t>2016</t>
  </si>
  <si>
    <t>2017</t>
  </si>
  <si>
    <t>2018</t>
  </si>
  <si>
    <t>Marktanteil: nach Absatzmenge</t>
  </si>
  <si>
    <t>Pilzmixe</t>
  </si>
  <si>
    <t>Andere Pilze</t>
  </si>
  <si>
    <t>Seitling</t>
  </si>
  <si>
    <t>Eierschwämme</t>
  </si>
  <si>
    <t>Total</t>
  </si>
  <si>
    <t>Champignonabsätze im Schweizer Detailhandel</t>
  </si>
  <si>
    <t>Pilzabsätze im Schweizer Detailhandel (exkl. Champignons)</t>
  </si>
  <si>
    <t>ø2016/18</t>
  </si>
  <si>
    <t>Jahr</t>
  </si>
  <si>
    <t>Quartal</t>
  </si>
  <si>
    <t>Kräuterseitlinge und andere</t>
  </si>
  <si>
    <t>Total Edelpilze</t>
  </si>
  <si>
    <t>Einkaufsmenge im Inland (kg)</t>
  </si>
  <si>
    <t>Einkaufsmenge im Ausland (kg)</t>
  </si>
  <si>
    <t>Durchschnittspreis Inland (CHF/kg)</t>
  </si>
  <si>
    <t>Durchschnittspreis Ausland (CHF/kg)</t>
  </si>
  <si>
    <t>20/21</t>
  </si>
  <si>
    <t>19/20</t>
  </si>
  <si>
    <t>ø15/16..17/18</t>
  </si>
  <si>
    <t>Ältere Alleinstehende</t>
  </si>
  <si>
    <t>Ältere Paare</t>
  </si>
  <si>
    <t>Ehemalige Familie</t>
  </si>
  <si>
    <t>Etablierte Familie</t>
  </si>
  <si>
    <t>Reife Familien</t>
  </si>
  <si>
    <t>Neue Familie</t>
  </si>
  <si>
    <t>Vor-Familie</t>
  </si>
  <si>
    <t>15/16</t>
  </si>
  <si>
    <t>16/17</t>
  </si>
  <si>
    <t>17/18</t>
  </si>
  <si>
    <t>18/19</t>
  </si>
  <si>
    <t>2021</t>
  </si>
  <si>
    <t>ø</t>
  </si>
  <si>
    <t>Champignons weiss, konventionell</t>
  </si>
  <si>
    <t>Champignons weiss, Bio</t>
  </si>
  <si>
    <t>2013</t>
  </si>
  <si>
    <t>2014</t>
  </si>
  <si>
    <t>2015</t>
  </si>
  <si>
    <t>Durchschnittspreis der gekauften Pilze, nach Lebensphase</t>
  </si>
  <si>
    <t>Einkaufsmengen pro Haushalt, nach Lebensphase</t>
  </si>
  <si>
    <t>Haushaltseinkäufe und Durchschnittspreis der gekauften Pilze</t>
  </si>
  <si>
    <t>Detailhandelspreise Bio und konventionelles Standardpreissegment</t>
  </si>
  <si>
    <t>Importe: Champignons, frisch und/oder gekühlt</t>
  </si>
  <si>
    <t>Edelpilze: Produktionsmengen</t>
  </si>
  <si>
    <t>Champignons, frisch: Produktionsmengen</t>
  </si>
  <si>
    <r>
      <rPr>
        <sz val="11"/>
        <color theme="1"/>
        <rFont val="Arial"/>
        <family val="2"/>
      </rPr>
      <t>20/21</t>
    </r>
  </si>
  <si>
    <r>
      <rPr>
        <sz val="11"/>
        <color theme="1"/>
        <rFont val="Arial"/>
        <family val="2"/>
      </rPr>
      <t>19/20</t>
    </r>
  </si>
  <si>
    <r>
      <rPr>
        <sz val="11"/>
        <color theme="1"/>
        <rFont val="Arial"/>
        <family val="2"/>
      </rPr>
      <t>ø15/16..17/18</t>
    </r>
  </si>
  <si>
    <t>Persone anziane sole</t>
  </si>
  <si>
    <t>Coppie più anziane</t>
  </si>
  <si>
    <r>
      <rPr>
        <b/>
        <sz val="11.5"/>
        <color rgb="FF3F3F3F"/>
        <rFont val="Roboto"/>
      </rPr>
      <t>Ex famiglie</t>
    </r>
  </si>
  <si>
    <t>Famiglie consolidate</t>
  </si>
  <si>
    <r>
      <rPr>
        <b/>
        <sz val="11.5"/>
        <color rgb="FF3F3F3F"/>
        <rFont val="Roboto"/>
      </rPr>
      <t>Famiglie mature</t>
    </r>
  </si>
  <si>
    <r>
      <rPr>
        <b/>
        <sz val="11.5"/>
        <color rgb="FF3F3F3F"/>
        <rFont val="Roboto"/>
      </rPr>
      <t>Nuove famiglie</t>
    </r>
  </si>
  <si>
    <r>
      <rPr>
        <b/>
        <sz val="11.5"/>
        <color rgb="FF3F3F3F"/>
        <rFont val="Roboto"/>
      </rPr>
      <t>Prefamiglie</t>
    </r>
  </si>
  <si>
    <r>
      <rPr>
        <b/>
        <sz val="11.5"/>
        <color rgb="FF3F3F3F"/>
        <rFont val="Roboto"/>
      </rPr>
      <t>Prezzo medio dei funghi acquistati, secondo la fase di vita</t>
    </r>
  </si>
  <si>
    <r>
      <rPr>
        <b/>
        <sz val="11.5"/>
        <color rgb="FF3F3F3F"/>
        <rFont val="Roboto"/>
      </rPr>
      <t>Volumi d</t>
    </r>
    <r>
      <rPr>
        <b/>
        <sz val="11.5"/>
        <color rgb="FF3F3F3F"/>
        <rFont val="Roboto"/>
      </rPr>
      <t>'acquisto per economia domestica, secondo la fase di vita</t>
    </r>
  </si>
  <si>
    <r>
      <rPr>
        <sz val="11"/>
        <color theme="1"/>
        <rFont val="Arial"/>
        <family val="2"/>
      </rPr>
      <t>18/19</t>
    </r>
  </si>
  <si>
    <r>
      <rPr>
        <sz val="11"/>
        <color theme="1"/>
        <rFont val="Arial"/>
        <family val="2"/>
      </rPr>
      <t>17/18</t>
    </r>
  </si>
  <si>
    <r>
      <rPr>
        <sz val="11"/>
        <color theme="1"/>
        <rFont val="Arial"/>
        <family val="2"/>
      </rPr>
      <t>16/17</t>
    </r>
  </si>
  <si>
    <r>
      <rPr>
        <sz val="11"/>
        <color theme="1"/>
        <rFont val="Arial"/>
        <family val="2"/>
      </rPr>
      <t>15/16</t>
    </r>
  </si>
  <si>
    <r>
      <rPr>
        <b/>
        <sz val="11.5"/>
        <color rgb="FF3F3F3F"/>
        <rFont val="Roboto"/>
      </rPr>
      <t>Prezzo medio all</t>
    </r>
    <r>
      <rPr>
        <b/>
        <sz val="11.5"/>
        <color rgb="FF3F3F3F"/>
        <rFont val="Roboto"/>
      </rPr>
      <t>'estero (fr./kg)</t>
    </r>
  </si>
  <si>
    <r>
      <rPr>
        <b/>
        <sz val="11.5"/>
        <color rgb="FF3F3F3F"/>
        <rFont val="Roboto"/>
      </rPr>
      <t>Prezzo medio in Svizzera (fr./kg)</t>
    </r>
  </si>
  <si>
    <r>
      <rPr>
        <b/>
        <sz val="11.5"/>
        <color rgb="FF3F3F3F"/>
        <rFont val="Roboto"/>
      </rPr>
      <t>Volume d</t>
    </r>
    <r>
      <rPr>
        <b/>
        <sz val="11.5"/>
        <color rgb="FF3F3F3F"/>
        <rFont val="Roboto"/>
      </rPr>
      <t>'acquisto all</t>
    </r>
    <r>
      <rPr>
        <b/>
        <sz val="11.5"/>
        <color rgb="FF3F3F3F"/>
        <rFont val="Roboto"/>
      </rPr>
      <t>'estero (kg)</t>
    </r>
  </si>
  <si>
    <r>
      <rPr>
        <b/>
        <sz val="11.5"/>
        <color rgb="FF3F3F3F"/>
        <rFont val="Roboto"/>
      </rPr>
      <t>Volume d</t>
    </r>
    <r>
      <rPr>
        <b/>
        <sz val="11.5"/>
        <color rgb="FF3F3F3F"/>
        <rFont val="Roboto"/>
      </rPr>
      <t>'acquisto in Svizzera (kg)</t>
    </r>
  </si>
  <si>
    <r>
      <rPr>
        <b/>
        <sz val="11.5"/>
        <color rgb="FF3F3F3F"/>
        <rFont val="Roboto"/>
      </rPr>
      <t>Acquisti delle economie domestiche e prezzo medio dei funghi acquistati</t>
    </r>
  </si>
  <si>
    <t xml:space="preserve">* 2021: gennaio-ottobre </t>
  </si>
  <si>
    <r>
      <rPr>
        <sz val="11"/>
        <color theme="1"/>
        <rFont val="Arial"/>
        <family val="2"/>
      </rPr>
      <t>ø</t>
    </r>
  </si>
  <si>
    <r>
      <rPr>
        <sz val="11"/>
        <color theme="1"/>
        <rFont val="Arial"/>
        <family val="2"/>
      </rPr>
      <t>2021*</t>
    </r>
  </si>
  <si>
    <r>
      <rPr>
        <sz val="11"/>
        <color theme="1"/>
        <rFont val="Arial"/>
        <family val="2"/>
      </rPr>
      <t>2020</t>
    </r>
  </si>
  <si>
    <r>
      <rPr>
        <sz val="11"/>
        <color theme="1"/>
        <rFont val="Arial"/>
        <family val="2"/>
      </rPr>
      <t>2019</t>
    </r>
  </si>
  <si>
    <r>
      <rPr>
        <sz val="11"/>
        <color theme="1"/>
        <rFont val="Arial"/>
        <family val="2"/>
      </rPr>
      <t>2018</t>
    </r>
  </si>
  <si>
    <r>
      <rPr>
        <sz val="11"/>
        <color theme="1"/>
        <rFont val="Arial"/>
        <family val="2"/>
      </rPr>
      <t>2017</t>
    </r>
  </si>
  <si>
    <r>
      <rPr>
        <sz val="11"/>
        <color theme="1"/>
        <rFont val="Arial"/>
        <family val="2"/>
      </rPr>
      <t>2016</t>
    </r>
  </si>
  <si>
    <r>
      <rPr>
        <sz val="11"/>
        <color theme="1"/>
        <rFont val="Arial"/>
        <family val="2"/>
      </rPr>
      <t>2015</t>
    </r>
  </si>
  <si>
    <r>
      <rPr>
        <sz val="11"/>
        <color theme="1"/>
        <rFont val="Arial"/>
        <family val="2"/>
      </rPr>
      <t>2014</t>
    </r>
  </si>
  <si>
    <r>
      <rPr>
        <sz val="11"/>
        <color theme="1"/>
        <rFont val="Arial"/>
        <family val="2"/>
      </rPr>
      <t>2013</t>
    </r>
  </si>
  <si>
    <t>Prataioli bianchi, convenzionali</t>
  </si>
  <si>
    <r>
      <rPr>
        <b/>
        <sz val="11.5"/>
        <color rgb="FF3F3F3F"/>
        <rFont val="Roboto"/>
      </rPr>
      <t>Prataioli bianchi, bio</t>
    </r>
  </si>
  <si>
    <r>
      <rPr>
        <b/>
        <sz val="11.5"/>
        <color rgb="FF3F3F3F"/>
        <rFont val="Roboto"/>
      </rPr>
      <t>Prezzi del commercio al dettaglio, segmento di prezzo standard bio e convenzionale</t>
    </r>
  </si>
  <si>
    <r>
      <rPr>
        <sz val="11"/>
        <color theme="1"/>
        <rFont val="Arial"/>
        <family val="2"/>
      </rPr>
      <t>ø2016/18</t>
    </r>
  </si>
  <si>
    <r>
      <rPr>
        <b/>
        <sz val="11.5"/>
        <color rgb="FF3F3F3F"/>
        <rFont val="Roboto"/>
      </rPr>
      <t>Commercio specializzato e altri</t>
    </r>
  </si>
  <si>
    <r>
      <rPr>
        <b/>
        <sz val="11.5"/>
        <color rgb="FF3F3F3F"/>
        <rFont val="Roboto"/>
      </rPr>
      <t>Discount</t>
    </r>
  </si>
  <si>
    <r>
      <rPr>
        <b/>
        <sz val="11.5"/>
        <color rgb="FF3F3F3F"/>
        <rFont val="Roboto"/>
      </rPr>
      <t>Commercio al dettaglio classico</t>
    </r>
  </si>
  <si>
    <t>Quota di mercato: secondo i quantitativi venduti</t>
  </si>
  <si>
    <r>
      <rPr>
        <b/>
        <sz val="11.5"/>
        <color rgb="FF3F3F3F"/>
        <rFont val="Roboto"/>
      </rPr>
      <t>Totale</t>
    </r>
  </si>
  <si>
    <r>
      <rPr>
        <b/>
        <sz val="11.5"/>
        <color rgb="FF3F3F3F"/>
        <rFont val="Roboto"/>
      </rPr>
      <t>Funghi misti</t>
    </r>
  </si>
  <si>
    <r>
      <rPr>
        <b/>
        <sz val="11.5"/>
        <color rgb="FF3F3F3F"/>
        <rFont val="Roboto"/>
      </rPr>
      <t>Altri funghi</t>
    </r>
  </si>
  <si>
    <r>
      <rPr>
        <b/>
        <sz val="11.5"/>
        <color rgb="FF3F3F3F"/>
        <rFont val="Roboto"/>
      </rPr>
      <t>Shiitake</t>
    </r>
  </si>
  <si>
    <r>
      <rPr>
        <b/>
        <sz val="11.5"/>
        <color rgb="FF3F3F3F"/>
        <rFont val="Roboto"/>
      </rPr>
      <t>Pleurotus</t>
    </r>
  </si>
  <si>
    <r>
      <rPr>
        <b/>
        <sz val="11.5"/>
        <color rgb="FF3F3F3F"/>
        <rFont val="Roboto"/>
      </rPr>
      <t>Gallinacci</t>
    </r>
  </si>
  <si>
    <r>
      <rPr>
        <b/>
        <sz val="11.5"/>
        <color rgb="FF3F3F3F"/>
        <rFont val="Roboto"/>
      </rPr>
      <t>Vendite di funghi nel commercio al dettaglio svizzero (escl. prataioli)</t>
    </r>
  </si>
  <si>
    <r>
      <rPr>
        <sz val="11.5"/>
        <color theme="1"/>
        <rFont val="Roboto"/>
      </rPr>
      <t>2021*</t>
    </r>
  </si>
  <si>
    <r>
      <rPr>
        <sz val="11.5"/>
        <color theme="1"/>
        <rFont val="Roboto"/>
      </rPr>
      <t>2020</t>
    </r>
  </si>
  <si>
    <r>
      <rPr>
        <sz val="11.5"/>
        <color theme="1"/>
        <rFont val="Roboto"/>
      </rPr>
      <t>2019</t>
    </r>
  </si>
  <si>
    <r>
      <rPr>
        <sz val="11.5"/>
        <color theme="1"/>
        <rFont val="Roboto"/>
      </rPr>
      <t>2018</t>
    </r>
  </si>
  <si>
    <r>
      <rPr>
        <sz val="11.5"/>
        <color theme="1"/>
        <rFont val="Roboto"/>
      </rPr>
      <t>2017</t>
    </r>
  </si>
  <si>
    <r>
      <rPr>
        <sz val="11.5"/>
        <color theme="1"/>
        <rFont val="Roboto"/>
      </rPr>
      <t>2016</t>
    </r>
  </si>
  <si>
    <t>Non bio</t>
  </si>
  <si>
    <r>
      <rPr>
        <b/>
        <sz val="11.5"/>
        <color rgb="FF3F3F3F"/>
        <rFont val="Roboto"/>
      </rPr>
      <t>Bio</t>
    </r>
  </si>
  <si>
    <r>
      <rPr>
        <b/>
        <sz val="11.5"/>
        <color rgb="FF3F3F3F"/>
        <rFont val="Roboto"/>
      </rPr>
      <t>Vendite di prataioli nel commercio al dettaglio svizzero</t>
    </r>
  </si>
  <si>
    <r>
      <rPr>
        <sz val="11"/>
        <color theme="1"/>
        <rFont val="Roboto"/>
      </rPr>
      <t>2021*</t>
    </r>
  </si>
  <si>
    <r>
      <rPr>
        <sz val="11"/>
        <color theme="1"/>
        <rFont val="Roboto"/>
      </rPr>
      <t>2020</t>
    </r>
  </si>
  <si>
    <r>
      <rPr>
        <sz val="11"/>
        <color theme="1"/>
        <rFont val="Roboto"/>
      </rPr>
      <t>2019</t>
    </r>
  </si>
  <si>
    <r>
      <rPr>
        <sz val="11"/>
        <color theme="1"/>
        <rFont val="Roboto"/>
      </rPr>
      <t>ø2016/18</t>
    </r>
  </si>
  <si>
    <r>
      <rPr>
        <sz val="11.5"/>
        <color rgb="FF3F3F3F"/>
        <rFont val="Roboto"/>
      </rPr>
      <t>in fr./kg</t>
    </r>
  </si>
  <si>
    <r>
      <rPr>
        <b/>
        <sz val="11.5"/>
        <color rgb="FF3F3F3F"/>
        <rFont val="Roboto"/>
      </rPr>
      <t>Funghi selvatici</t>
    </r>
  </si>
  <si>
    <t>Altri funghi pregiati</t>
  </si>
  <si>
    <r>
      <rPr>
        <b/>
        <sz val="11.5"/>
        <color rgb="FF3F3F3F"/>
        <rFont val="Roboto"/>
      </rPr>
      <t>Funghi ostrica</t>
    </r>
  </si>
  <si>
    <r>
      <rPr>
        <b/>
        <sz val="11.5"/>
        <color rgb="FF3F3F3F"/>
        <rFont val="Roboto"/>
      </rPr>
      <t>Cardoncelli</t>
    </r>
  </si>
  <si>
    <r>
      <rPr>
        <b/>
        <sz val="11.5"/>
        <color rgb="FF3F3F3F"/>
        <rFont val="Roboto"/>
      </rPr>
      <t>Prezzi all</t>
    </r>
    <r>
      <rPr>
        <b/>
        <sz val="11.5"/>
        <color rgb="FF3F3F3F"/>
        <rFont val="Roboto"/>
      </rPr>
      <t>'importazione di funghi freschi e/o congelati</t>
    </r>
  </si>
  <si>
    <r>
      <rPr>
        <sz val="11.5"/>
        <color rgb="FF3F3F3F"/>
        <rFont val="Roboto"/>
      </rPr>
      <t>in tonnellate</t>
    </r>
  </si>
  <si>
    <r>
      <rPr>
        <b/>
        <sz val="11.5"/>
        <color rgb="FF3F3F3F"/>
        <rFont val="Roboto"/>
      </rPr>
      <t>Volumi d</t>
    </r>
    <r>
      <rPr>
        <b/>
        <sz val="11.5"/>
        <color rgb="FF3F3F3F"/>
        <rFont val="Roboto"/>
      </rPr>
      <t>'importazione di funghi freschi e/o congelati</t>
    </r>
  </si>
  <si>
    <r>
      <rPr>
        <sz val="11"/>
        <color theme="1"/>
        <rFont val="Roboto"/>
      </rPr>
      <t>2018</t>
    </r>
  </si>
  <si>
    <r>
      <rPr>
        <sz val="11"/>
        <color theme="1"/>
        <rFont val="Roboto"/>
      </rPr>
      <t>2017</t>
    </r>
  </si>
  <si>
    <r>
      <rPr>
        <b/>
        <sz val="11.5"/>
        <color rgb="FF3F3F3F"/>
        <rFont val="Roboto"/>
      </rPr>
      <t>Prezzo medio</t>
    </r>
  </si>
  <si>
    <r>
      <rPr>
        <b/>
        <sz val="11.5"/>
        <color rgb="FF3F3F3F"/>
        <rFont val="Roboto"/>
      </rPr>
      <t>Volume d</t>
    </r>
    <r>
      <rPr>
        <b/>
        <sz val="11.5"/>
        <color rgb="FF3F3F3F"/>
        <rFont val="Roboto"/>
      </rPr>
      <t>'importazione</t>
    </r>
  </si>
  <si>
    <r>
      <rPr>
        <b/>
        <sz val="11.5"/>
        <color rgb="FF3F3F3F"/>
        <rFont val="Roboto"/>
      </rPr>
      <t>Importazioni: funghi prataioli freschi e/o congelati</t>
    </r>
  </si>
  <si>
    <r>
      <rPr>
        <b/>
        <sz val="11"/>
        <color rgb="FF3F3F3F"/>
        <rFont val="Roboto"/>
      </rPr>
      <t>Totale funghi pregiati</t>
    </r>
  </si>
  <si>
    <r>
      <rPr>
        <b/>
        <sz val="11"/>
        <color rgb="FF3F3F3F"/>
        <rFont val="Roboto"/>
      </rPr>
      <t>Cardoncelli e altri</t>
    </r>
  </si>
  <si>
    <r>
      <rPr>
        <b/>
        <sz val="11"/>
        <color rgb="FF3F3F3F"/>
        <rFont val="Roboto"/>
      </rPr>
      <t>Shiitake</t>
    </r>
  </si>
  <si>
    <r>
      <rPr>
        <b/>
        <sz val="11"/>
        <color rgb="FF3F3F3F"/>
        <rFont val="Roboto"/>
      </rPr>
      <t>Funghi ostrica</t>
    </r>
  </si>
  <si>
    <r>
      <rPr>
        <b/>
        <sz val="11"/>
        <color rgb="FF3F3F3F"/>
        <rFont val="Roboto"/>
      </rPr>
      <t>Trimestre</t>
    </r>
  </si>
  <si>
    <r>
      <rPr>
        <b/>
        <sz val="11"/>
        <color rgb="FF3F3F3F"/>
        <rFont val="Roboto"/>
      </rPr>
      <t>Anno</t>
    </r>
  </si>
  <si>
    <r>
      <rPr>
        <b/>
        <sz val="11.5"/>
        <color rgb="FF3F3F3F"/>
        <rFont val="Roboto"/>
      </rPr>
      <t>Funghi pregiati: volumi di produzione</t>
    </r>
  </si>
  <si>
    <r>
      <rPr>
        <sz val="11"/>
        <color theme="1"/>
        <rFont val="Arial"/>
        <family val="2"/>
      </rPr>
      <t>Totale</t>
    </r>
  </si>
  <si>
    <r>
      <rPr>
        <b/>
        <sz val="11.5"/>
        <color rgb="FF3F3F3F"/>
        <rFont val="Roboto"/>
      </rPr>
      <t>2021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</si>
  <si>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</si>
  <si>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</si>
  <si>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</si>
  <si>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</si>
  <si>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Prataioli freschi: volumi di produzione</t>
    </r>
  </si>
  <si>
    <t>Jan..Okt</t>
  </si>
  <si>
    <t>4-Jahresmittel Jan..Okt 2017/20</t>
  </si>
  <si>
    <t>Nov..Dez</t>
  </si>
  <si>
    <t>Gen.-ott.</t>
  </si>
  <si>
    <t>Nov.-dic.</t>
  </si>
  <si>
    <t>Media quadriennale gen.-ott. 2017/20</t>
  </si>
  <si>
    <r>
      <rPr>
        <b/>
        <sz val="11.5"/>
        <color rgb="FF3F3F3F"/>
        <rFont val="Roboto"/>
      </rPr>
      <t>Personnes âgées vivant seules</t>
    </r>
  </si>
  <si>
    <r>
      <rPr>
        <b/>
        <sz val="11.5"/>
        <color rgb="FF3F3F3F"/>
        <rFont val="Roboto"/>
      </rPr>
      <t>Couples âgés</t>
    </r>
  </si>
  <si>
    <t>Anciennes familles</t>
  </si>
  <si>
    <r>
      <rPr>
        <b/>
        <sz val="11.5"/>
        <color rgb="FF3F3F3F"/>
        <rFont val="Roboto"/>
      </rPr>
      <t>Familles établies</t>
    </r>
  </si>
  <si>
    <r>
      <rPr>
        <b/>
        <sz val="11.5"/>
        <color rgb="FF3F3F3F"/>
        <rFont val="Roboto"/>
      </rPr>
      <t>Familles mûres</t>
    </r>
  </si>
  <si>
    <r>
      <rPr>
        <b/>
        <sz val="11.5"/>
        <color rgb="FF3F3F3F"/>
        <rFont val="Roboto"/>
      </rPr>
      <t>Jeunes familles</t>
    </r>
  </si>
  <si>
    <t>Jeunes ménages sans enfants</t>
  </si>
  <si>
    <r>
      <rPr>
        <b/>
        <sz val="11.5"/>
        <color rgb="FF3F3F3F"/>
        <rFont val="Roboto"/>
      </rPr>
      <t>Prix moyen des champignons achetés, par phase de vie</t>
    </r>
  </si>
  <si>
    <r>
      <rPr>
        <b/>
        <sz val="11.5"/>
        <color rgb="FF3F3F3F"/>
        <rFont val="Roboto"/>
      </rPr>
      <t>Quantités achetées par ménage, par phase de vie</t>
    </r>
  </si>
  <si>
    <r>
      <rPr>
        <b/>
        <sz val="11.5"/>
        <color rgb="FF3F3F3F"/>
        <rFont val="Roboto"/>
      </rPr>
      <t>Prix moyen à l</t>
    </r>
    <r>
      <rPr>
        <b/>
        <sz val="11.5"/>
        <color rgb="FF3F3F3F"/>
        <rFont val="Roboto"/>
      </rPr>
      <t>'étranger (CHF/kg)</t>
    </r>
  </si>
  <si>
    <r>
      <rPr>
        <b/>
        <sz val="11.5"/>
        <color rgb="FF3F3F3F"/>
        <rFont val="Roboto"/>
      </rPr>
      <t>Prix moyen national (CHF/kg)</t>
    </r>
  </si>
  <si>
    <r>
      <rPr>
        <b/>
        <sz val="11.5"/>
        <color rgb="FF3F3F3F"/>
        <rFont val="Roboto"/>
      </rPr>
      <t>Quantité achetée à l</t>
    </r>
    <r>
      <rPr>
        <b/>
        <sz val="11.5"/>
        <color rgb="FF3F3F3F"/>
        <rFont val="Roboto"/>
      </rPr>
      <t>'étranger (kg)</t>
    </r>
  </si>
  <si>
    <r>
      <rPr>
        <b/>
        <sz val="11.5"/>
        <color rgb="FF3F3F3F"/>
        <rFont val="Roboto"/>
      </rPr>
      <t>Quantité achetée en Suisse (kg)</t>
    </r>
  </si>
  <si>
    <r>
      <rPr>
        <b/>
        <sz val="11.5"/>
        <color rgb="FF3F3F3F"/>
        <rFont val="Roboto"/>
      </rPr>
      <t>Achats des ménages et prix moyen des champignons achetés</t>
    </r>
  </si>
  <si>
    <t>Champignons de Paris blancs, conventionnels</t>
  </si>
  <si>
    <r>
      <rPr>
        <b/>
        <sz val="11.5"/>
        <color rgb="FF3F3F3F"/>
        <rFont val="Roboto"/>
      </rPr>
      <t>Champignons de Paris blancs, bio</t>
    </r>
  </si>
  <si>
    <r>
      <rPr>
        <b/>
        <sz val="11.5"/>
        <color rgb="FF3F3F3F"/>
        <rFont val="Roboto"/>
      </rPr>
      <t>Prix de détail bio et conventionnel segment de prix standard</t>
    </r>
  </si>
  <si>
    <r>
      <rPr>
        <b/>
        <sz val="11.5"/>
        <color rgb="FF3F3F3F"/>
        <rFont val="Roboto"/>
      </rPr>
      <t>Commerces spécialisés et autres</t>
    </r>
  </si>
  <si>
    <r>
      <rPr>
        <b/>
        <sz val="11.5"/>
        <color rgb="FF3F3F3F"/>
        <rFont val="Roboto"/>
      </rPr>
      <t>Discounter</t>
    </r>
  </si>
  <si>
    <r>
      <rPr>
        <b/>
        <sz val="11.5"/>
        <color rgb="FF3F3F3F"/>
        <rFont val="Roboto"/>
      </rPr>
      <t>Commerce de détail classique</t>
    </r>
  </si>
  <si>
    <t>Part de marché: par volume de vente</t>
  </si>
  <si>
    <r>
      <rPr>
        <sz val="11.5"/>
        <color rgb="FF3F3F3F"/>
        <rFont val="Roboto"/>
      </rPr>
      <t>Année 2021: Janvier à octobre</t>
    </r>
  </si>
  <si>
    <r>
      <rPr>
        <b/>
        <sz val="11.5"/>
        <color rgb="FF3F3F3F"/>
        <rFont val="Roboto"/>
      </rPr>
      <t>Total</t>
    </r>
  </si>
  <si>
    <r>
      <rPr>
        <b/>
        <sz val="11.5"/>
        <color rgb="FF3F3F3F"/>
        <rFont val="Roboto"/>
      </rPr>
      <t>Mélanges de champignons</t>
    </r>
  </si>
  <si>
    <t>Autres champignons</t>
  </si>
  <si>
    <r>
      <rPr>
        <b/>
        <sz val="11.5"/>
        <color rgb="FF3F3F3F"/>
        <rFont val="Roboto"/>
      </rPr>
      <t>Pleurotes</t>
    </r>
  </si>
  <si>
    <r>
      <rPr>
        <b/>
        <sz val="11.5"/>
        <color rgb="FF3F3F3F"/>
        <rFont val="Roboto"/>
      </rPr>
      <t>Chanterelles</t>
    </r>
  </si>
  <si>
    <r>
      <rPr>
        <b/>
        <sz val="11.5"/>
        <color rgb="FF3F3F3F"/>
        <rFont val="Roboto"/>
      </rPr>
      <t>Ventes de champignons dans le commerce de détail suisse (champignons de Paris non compris)</t>
    </r>
  </si>
  <si>
    <r>
      <rPr>
        <b/>
        <sz val="11.5"/>
        <color rgb="FF3F3F3F"/>
        <rFont val="Roboto"/>
      </rPr>
      <t>non-bio</t>
    </r>
  </si>
  <si>
    <r>
      <rPr>
        <b/>
        <sz val="11.5"/>
        <color rgb="FF3F3F3F"/>
        <rFont val="Roboto"/>
      </rPr>
      <t>bio</t>
    </r>
  </si>
  <si>
    <r>
      <rPr>
        <b/>
        <sz val="11.5"/>
        <color rgb="FF3F3F3F"/>
        <rFont val="Roboto"/>
      </rPr>
      <t>Champignons de Paris dans le commerce de détail en Suisse</t>
    </r>
  </si>
  <si>
    <r>
      <rPr>
        <sz val="11.5"/>
        <color rgb="FF3F3F3F"/>
        <rFont val="Roboto"/>
      </rPr>
      <t>en CHF/kg</t>
    </r>
  </si>
  <si>
    <r>
      <rPr>
        <b/>
        <sz val="11.5"/>
        <color rgb="FF3F3F3F"/>
        <rFont val="Roboto"/>
      </rPr>
      <t>Champignons sauvages</t>
    </r>
  </si>
  <si>
    <t>Autres champignons exotiques</t>
  </si>
  <si>
    <r>
      <rPr>
        <b/>
        <sz val="11.5"/>
        <color rgb="FF3F3F3F"/>
        <rFont val="Roboto"/>
      </rPr>
      <t>Pleurotes du panicaut</t>
    </r>
  </si>
  <si>
    <r>
      <rPr>
        <b/>
        <sz val="11.5"/>
        <color rgb="FF3F3F3F"/>
        <rFont val="Roboto"/>
      </rPr>
      <t>Quantités importées, champignons frais et/ou réfrigérés</t>
    </r>
  </si>
  <si>
    <r>
      <rPr>
        <sz val="11.5"/>
        <color rgb="FF3F3F3F"/>
        <rFont val="Roboto"/>
      </rPr>
      <t>en tonnes</t>
    </r>
  </si>
  <si>
    <r>
      <rPr>
        <b/>
        <sz val="11.5"/>
        <color rgb="FF3F3F3F"/>
        <rFont val="Roboto"/>
      </rPr>
      <t>Prix moyen</t>
    </r>
  </si>
  <si>
    <r>
      <rPr>
        <b/>
        <sz val="11.5"/>
        <color rgb="FF3F3F3F"/>
        <rFont val="Roboto"/>
      </rPr>
      <t>Quantités importées</t>
    </r>
  </si>
  <si>
    <t>Importations :  champignons de Paris (à l’état frais ou réfrigéré)</t>
  </si>
  <si>
    <r>
      <rPr>
        <b/>
        <sz val="11"/>
        <color rgb="FF3F3F3F"/>
        <rFont val="Roboto"/>
      </rPr>
      <t>Total champignons exotiques</t>
    </r>
  </si>
  <si>
    <r>
      <rPr>
        <b/>
        <sz val="11"/>
        <color rgb="FF3F3F3F"/>
        <rFont val="Roboto"/>
      </rPr>
      <t>Pleurotes du panicaut et autres</t>
    </r>
  </si>
  <si>
    <r>
      <rPr>
        <b/>
        <sz val="11"/>
        <color rgb="FF3F3F3F"/>
        <rFont val="Roboto"/>
      </rPr>
      <t>Pleurotes</t>
    </r>
  </si>
  <si>
    <r>
      <rPr>
        <b/>
        <sz val="11"/>
        <color rgb="FF3F3F3F"/>
        <rFont val="Roboto"/>
      </rPr>
      <t>Année</t>
    </r>
  </si>
  <si>
    <t>Champignons exotiques : quantités produites</t>
  </si>
  <si>
    <t>Moyenne quadriennale jan.- oct. 2017/20</t>
  </si>
  <si>
    <r>
      <rPr>
        <sz val="11"/>
        <color theme="1"/>
        <rFont val="Arial"/>
        <family val="2"/>
      </rPr>
      <t>Total</t>
    </r>
  </si>
  <si>
    <t>Nov.. déc.</t>
  </si>
  <si>
    <t>Janv.. oct.</t>
  </si>
  <si>
    <t>Champignons de Paris, frais : quantités produites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</si>
</sst>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.5"/>
      <color rgb="FF3F3F3F"/>
      <name val="Roboto"/>
    </font>
    <font>
      <sz val="11.5"/>
      <color theme="1"/>
      <name val="Roboto"/>
    </font>
    <font>
      <u/>
      <sz val="11.5"/>
      <name val="Roboto"/>
    </font>
    <font>
      <sz val="11.5"/>
      <name val="Roboto"/>
    </font>
    <font>
      <sz val="11.5"/>
      <color rgb="FF3F3F3F"/>
      <name val="Roboto"/>
    </font>
    <font>
      <u/>
      <sz val="11.5"/>
      <color rgb="FF3F3F3F"/>
      <name val="Roboto"/>
    </font>
    <font>
      <sz val="11"/>
      <color theme="1"/>
      <name val="Roboto"/>
    </font>
    <font>
      <sz val="11"/>
      <color indexed="8"/>
      <name val="Roboto"/>
    </font>
    <font>
      <b/>
      <sz val="11"/>
      <color theme="1"/>
      <name val="Roboto"/>
    </font>
    <font>
      <b/>
      <sz val="11"/>
      <color rgb="FF3F3F3F"/>
      <name val="Roboto"/>
    </font>
    <font>
      <sz val="1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6" fillId="2" borderId="0" xfId="0" applyFont="1" applyFill="1"/>
    <xf numFmtId="0" fontId="7" fillId="2" borderId="0" xfId="2" applyFont="1" applyFill="1"/>
    <xf numFmtId="0" fontId="8" fillId="2" borderId="0" xfId="0" applyFont="1" applyFill="1"/>
    <xf numFmtId="164" fontId="8" fillId="2" borderId="0" xfId="4" applyNumberFormat="1" applyFont="1" applyFill="1" applyBorder="1" applyAlignment="1">
      <alignment horizontal="right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/>
    <xf numFmtId="0" fontId="5" fillId="3" borderId="0" xfId="0" applyFont="1" applyFill="1" applyBorder="1"/>
    <xf numFmtId="0" fontId="9" fillId="4" borderId="0" xfId="0" applyFont="1" applyFill="1"/>
    <xf numFmtId="0" fontId="10" fillId="2" borderId="0" xfId="2" applyFont="1" applyFill="1"/>
    <xf numFmtId="0" fontId="9" fillId="2" borderId="0" xfId="0" applyFont="1" applyFill="1"/>
    <xf numFmtId="0" fontId="9" fillId="4" borderId="0" xfId="0" applyFont="1" applyFill="1" applyAlignment="1"/>
    <xf numFmtId="0" fontId="11" fillId="2" borderId="0" xfId="3" applyFont="1" applyFill="1"/>
    <xf numFmtId="0" fontId="11" fillId="5" borderId="0" xfId="3" applyFont="1" applyFill="1"/>
    <xf numFmtId="3" fontId="11" fillId="2" borderId="0" xfId="3" applyNumberFormat="1" applyFont="1" applyFill="1"/>
    <xf numFmtId="2" fontId="11" fillId="2" borderId="0" xfId="3" applyNumberFormat="1" applyFont="1" applyFill="1"/>
    <xf numFmtId="164" fontId="11" fillId="2" borderId="0" xfId="3" applyNumberFormat="1" applyFont="1" applyFill="1"/>
    <xf numFmtId="164" fontId="11" fillId="5" borderId="0" xfId="3" applyNumberFormat="1" applyFont="1" applyFill="1"/>
    <xf numFmtId="1" fontId="11" fillId="2" borderId="0" xfId="3" applyNumberFormat="1" applyFont="1" applyFill="1"/>
    <xf numFmtId="0" fontId="5" fillId="2" borderId="0" xfId="0" applyFont="1" applyFill="1"/>
    <xf numFmtId="0" fontId="0" fillId="2" borderId="0" xfId="0" applyFill="1"/>
    <xf numFmtId="1" fontId="0" fillId="2" borderId="0" xfId="0" applyNumberFormat="1" applyFill="1"/>
    <xf numFmtId="0" fontId="9" fillId="0" borderId="0" xfId="0" applyFont="1"/>
    <xf numFmtId="0" fontId="0" fillId="2" borderId="0" xfId="0" applyFill="1" applyAlignment="1">
      <alignment horizontal="right"/>
    </xf>
    <xf numFmtId="165" fontId="0" fillId="2" borderId="0" xfId="5" applyNumberFormat="1" applyFont="1" applyFill="1"/>
    <xf numFmtId="165" fontId="0" fillId="2" borderId="0" xfId="0" applyNumberFormat="1" applyFill="1"/>
    <xf numFmtId="9" fontId="0" fillId="2" borderId="0" xfId="0" applyNumberFormat="1" applyFill="1"/>
    <xf numFmtId="3" fontId="6" fillId="2" borderId="0" xfId="0" applyNumberFormat="1" applyFont="1" applyFill="1"/>
    <xf numFmtId="9" fontId="0" fillId="2" borderId="0" xfId="5" applyFont="1" applyFill="1"/>
    <xf numFmtId="0" fontId="13" fillId="5" borderId="0" xfId="3" applyFont="1" applyFill="1" applyBorder="1"/>
    <xf numFmtId="0" fontId="14" fillId="4" borderId="0" xfId="3" applyFont="1" applyFill="1"/>
    <xf numFmtId="164" fontId="15" fillId="2" borderId="0" xfId="4" applyNumberFormat="1" applyFont="1" applyFill="1" applyBorder="1" applyAlignment="1">
      <alignment horizontal="right"/>
    </xf>
    <xf numFmtId="1" fontId="15" fillId="2" borderId="0" xfId="4" applyNumberFormat="1" applyFont="1" applyFill="1" applyBorder="1" applyAlignment="1">
      <alignment horizontal="right"/>
    </xf>
    <xf numFmtId="3" fontId="0" fillId="2" borderId="0" xfId="0" applyNumberFormat="1" applyFill="1"/>
    <xf numFmtId="2" fontId="0" fillId="2" borderId="0" xfId="0" applyNumberFormat="1" applyFill="1"/>
    <xf numFmtId="0" fontId="3" fillId="2" borderId="0" xfId="3" applyFill="1"/>
    <xf numFmtId="164" fontId="0" fillId="2" borderId="0" xfId="0" applyNumberFormat="1" applyFill="1"/>
    <xf numFmtId="0" fontId="5" fillId="6" borderId="0" xfId="0" applyFont="1" applyFill="1" applyAlignment="1">
      <alignment wrapText="1"/>
    </xf>
    <xf numFmtId="0" fontId="5" fillId="6" borderId="0" xfId="0" applyFont="1" applyFill="1" applyAlignment="1"/>
    <xf numFmtId="0" fontId="9" fillId="6" borderId="0" xfId="0" applyFont="1" applyFill="1" applyAlignment="1"/>
    <xf numFmtId="0" fontId="14" fillId="6" borderId="0" xfId="3" applyFont="1" applyFill="1"/>
    <xf numFmtId="0" fontId="0" fillId="2" borderId="0" xfId="0" applyFill="1" applyAlignment="1">
      <alignment wrapText="1"/>
    </xf>
  </cellXfs>
  <cellStyles count="7">
    <cellStyle name="Link" xfId="2" builtinId="8"/>
    <cellStyle name="Prozent" xfId="5" builtinId="5"/>
    <cellStyle name="Standard" xfId="0" builtinId="0"/>
    <cellStyle name="Standard 2" xfId="3"/>
    <cellStyle name="Standard 2 2" xfId="6"/>
    <cellStyle name="Standard 2 3" xfId="1"/>
    <cellStyle name="Standard_Volumes" xfId="4"/>
  </cellStyles>
  <dxfs count="0"/>
  <tableStyles count="0" defaultTableStyle="TableStyleMedium2" defaultPivotStyle="PivotStyleLight16"/>
  <colors>
    <mruColors>
      <color rgb="FFC7C8CA"/>
      <color rgb="FF939598"/>
      <color rgb="FF61775E"/>
      <color rgb="FF7C9E78"/>
      <color rgb="FFC5E0B2"/>
      <color rgb="FF3F3F3F"/>
      <color rgb="FFD9D9D9"/>
      <color rgb="FFA9D18E"/>
      <color rgb="FFEDD15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6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031904482286158E-3"/>
          <c:y val="0.35538708362818527"/>
          <c:w val="0.99569680955177142"/>
          <c:h val="0.43609366706274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deutsch!$C$46</c:f>
              <c:strCache>
                <c:ptCount val="1"/>
                <c:pt idx="0">
                  <c:v>Importmenge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deutsch!$C$48:$C$52</c:f>
              <c:numCache>
                <c:formatCode>#,##0</c:formatCode>
                <c:ptCount val="5"/>
                <c:pt idx="0">
                  <c:v>3193.0650000000001</c:v>
                </c:pt>
                <c:pt idx="1">
                  <c:v>3638.43</c:v>
                </c:pt>
                <c:pt idx="2">
                  <c:v>3720.5749999999998</c:v>
                </c:pt>
                <c:pt idx="3">
                  <c:v>4069.614</c:v>
                </c:pt>
                <c:pt idx="4">
                  <c:v>3713.8310000000001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8-4AAD-8DA7-A9745715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lineChart>
        <c:grouping val="standard"/>
        <c:varyColors val="0"/>
        <c:ser>
          <c:idx val="1"/>
          <c:order val="1"/>
          <c:tx>
            <c:strRef>
              <c:f>deutsch!$D$46</c:f>
              <c:strCache>
                <c:ptCount val="1"/>
                <c:pt idx="0">
                  <c:v>Durchschnittspreis</c:v>
                </c:pt>
              </c:strCache>
            </c:strRef>
          </c:tx>
          <c:spPr>
            <a:ln w="28575" cmpd="sng">
              <a:solidFill>
                <a:srgbClr val="61775E"/>
              </a:solidFill>
            </a:ln>
            <a:effectLst/>
          </c:spPr>
          <c:marker>
            <c:symbol val="circle"/>
            <c:size val="6"/>
            <c:spPr>
              <a:solidFill>
                <a:srgbClr val="61775E"/>
              </a:solidFill>
              <a:ln>
                <a:solidFill>
                  <a:srgbClr val="61775E"/>
                </a:solidFill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56A8-4AAD-8DA7-A9745715BFA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2-56A8-4AAD-8DA7-A9745715BFA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deutsch!$B$48:$B$52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deutsch!$D$48:$D$52</c:f>
              <c:numCache>
                <c:formatCode>0.00</c:formatCode>
                <c:ptCount val="5"/>
                <c:pt idx="0">
                  <c:v>3.1329493762262905</c:v>
                </c:pt>
                <c:pt idx="1">
                  <c:v>3.2212973727679248</c:v>
                </c:pt>
                <c:pt idx="2">
                  <c:v>3.2001107355717866</c:v>
                </c:pt>
                <c:pt idx="3">
                  <c:v>3.1659651259308621</c:v>
                </c:pt>
                <c:pt idx="4">
                  <c:v>3.1857359691380678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8-4AAD-8DA7-A9745715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92056"/>
        <c:axId val="752701568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6000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030737584"/>
        <c:crosses val="autoZero"/>
        <c:crossBetween val="between"/>
        <c:majorUnit val="1000"/>
      </c:valAx>
      <c:valAx>
        <c:axId val="752701568"/>
        <c:scaling>
          <c:orientation val="minMax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752692056"/>
        <c:crosses val="max"/>
        <c:crossBetween val="between"/>
      </c:valAx>
      <c:catAx>
        <c:axId val="752692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015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18930498466758008"/>
          <c:y val="0.22472459469081971"/>
          <c:w val="0.65423469380779253"/>
          <c:h val="6.494070198488799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84060807724931E-2"/>
          <c:y val="0.23117483354140658"/>
          <c:w val="0.96174381809877996"/>
          <c:h val="0.39820120682480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deutsch!$B$273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deutsch!$C$272:$I$272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deutsch!$C$273:$I$273</c:f>
              <c:numCache>
                <c:formatCode>0.0</c:formatCode>
                <c:ptCount val="7"/>
                <c:pt idx="0">
                  <c:v>1.6701300000000001</c:v>
                </c:pt>
                <c:pt idx="1">
                  <c:v>1.840106666666667</c:v>
                </c:pt>
                <c:pt idx="2">
                  <c:v>2.0427399999999998</c:v>
                </c:pt>
                <c:pt idx="3">
                  <c:v>2.3407633333333338</c:v>
                </c:pt>
                <c:pt idx="4">
                  <c:v>1.5299233333333333</c:v>
                </c:pt>
                <c:pt idx="5">
                  <c:v>1.9674366666666667</c:v>
                </c:pt>
                <c:pt idx="6">
                  <c:v>0.80863999999999991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7-4E96-B443-7CCD771ED8D5}"/>
            </c:ext>
          </c:extLst>
        </c:ser>
        <c:ser>
          <c:idx val="1"/>
          <c:order val="1"/>
          <c:tx>
            <c:strRef>
              <c:f>deutsch!$B$274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deutsch!$C$272:$I$272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deutsch!$C$274:$I$274</c:f>
              <c:numCache>
                <c:formatCode>0.0</c:formatCode>
                <c:ptCount val="7"/>
                <c:pt idx="0">
                  <c:v>1.5738000000000001</c:v>
                </c:pt>
                <c:pt idx="1">
                  <c:v>1.8322200000000002</c:v>
                </c:pt>
                <c:pt idx="2">
                  <c:v>2.0129999999999999</c:v>
                </c:pt>
                <c:pt idx="3">
                  <c:v>2.5321700000000003</c:v>
                </c:pt>
                <c:pt idx="4">
                  <c:v>1.53034</c:v>
                </c:pt>
                <c:pt idx="5">
                  <c:v>2.1252000000000004</c:v>
                </c:pt>
                <c:pt idx="6">
                  <c:v>0.87904000000000004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7-4E96-B443-7CCD771ED8D5}"/>
            </c:ext>
          </c:extLst>
        </c:ser>
        <c:ser>
          <c:idx val="2"/>
          <c:order val="2"/>
          <c:tx>
            <c:strRef>
              <c:f>deutsch!$B$275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deutsch!$C$272:$I$272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deutsch!$C$275:$I$275</c:f>
              <c:numCache>
                <c:formatCode>0.0</c:formatCode>
                <c:ptCount val="7"/>
                <c:pt idx="0">
                  <c:v>1.9369800000000001</c:v>
                </c:pt>
                <c:pt idx="1">
                  <c:v>2.0568900000000001</c:v>
                </c:pt>
                <c:pt idx="2">
                  <c:v>2.0822399999999996</c:v>
                </c:pt>
                <c:pt idx="3">
                  <c:v>2.4673400000000001</c:v>
                </c:pt>
                <c:pt idx="4">
                  <c:v>1.6662399999999997</c:v>
                </c:pt>
                <c:pt idx="5">
                  <c:v>2.3644799999999999</c:v>
                </c:pt>
                <c:pt idx="6">
                  <c:v>0.98009999999999986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7-4E96-B443-7CCD771E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5612318131402E-2"/>
          <c:y val="0.24438748439450686"/>
          <c:w val="0.94517175572519085"/>
          <c:h val="0.37838223054515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deutsch!$B$289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deutsch!$C$288:$I$288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deutsch!$C$289:$I$289</c:f>
              <c:numCache>
                <c:formatCode>0.0</c:formatCode>
                <c:ptCount val="7"/>
                <c:pt idx="0">
                  <c:v>9.7477487789987798</c:v>
                </c:pt>
                <c:pt idx="1">
                  <c:v>9.5320074196346614</c:v>
                </c:pt>
                <c:pt idx="2">
                  <c:v>9.6092433818406349</c:v>
                </c:pt>
                <c:pt idx="3">
                  <c:v>9.7206664344595364</c:v>
                </c:pt>
                <c:pt idx="4">
                  <c:v>10.309571557388493</c:v>
                </c:pt>
                <c:pt idx="5">
                  <c:v>11.598045781530464</c:v>
                </c:pt>
                <c:pt idx="6">
                  <c:v>12.260429550482975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F-4EFE-AE6D-14400257A91A}"/>
            </c:ext>
          </c:extLst>
        </c:ser>
        <c:ser>
          <c:idx val="1"/>
          <c:order val="1"/>
          <c:tx>
            <c:strRef>
              <c:f>deutsch!$B$290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deutsch!$C$288:$I$288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deutsch!$C$290:$I$290</c:f>
              <c:numCache>
                <c:formatCode>0.0</c:formatCode>
                <c:ptCount val="7"/>
                <c:pt idx="0">
                  <c:v>10.827868852459018</c:v>
                </c:pt>
                <c:pt idx="1">
                  <c:v>9.8237547892720318</c:v>
                </c:pt>
                <c:pt idx="2">
                  <c:v>10.050909090909091</c:v>
                </c:pt>
                <c:pt idx="3">
                  <c:v>9.0287539936102252</c:v>
                </c:pt>
                <c:pt idx="4">
                  <c:v>10.315126050420169</c:v>
                </c:pt>
                <c:pt idx="5">
                  <c:v>11.424242424242424</c:v>
                </c:pt>
                <c:pt idx="6">
                  <c:v>12.060975609756099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F-4EFE-AE6D-14400257A91A}"/>
            </c:ext>
          </c:extLst>
        </c:ser>
        <c:ser>
          <c:idx val="2"/>
          <c:order val="2"/>
          <c:tx>
            <c:strRef>
              <c:f>deutsch!$B$291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deutsch!$C$288:$I$288</c:f>
              <c:strCache>
                <c:ptCount val="7"/>
                <c:pt idx="0">
                  <c:v>Vor-Familie</c:v>
                </c:pt>
                <c:pt idx="1">
                  <c:v>Neue Familie</c:v>
                </c:pt>
                <c:pt idx="2">
                  <c:v>Reife Familien</c:v>
                </c:pt>
                <c:pt idx="3">
                  <c:v>Etablierte Familie</c:v>
                </c:pt>
                <c:pt idx="4">
                  <c:v>Ehemalige Familie</c:v>
                </c:pt>
                <c:pt idx="5">
                  <c:v>Ältere Paare</c:v>
                </c:pt>
                <c:pt idx="6">
                  <c:v>Ältere Alleinstehende</c:v>
                </c:pt>
              </c:strCache>
            </c:strRef>
          </c:cat>
          <c:val>
            <c:numRef>
              <c:f>deutsch!$C$291:$I$291</c:f>
              <c:numCache>
                <c:formatCode>0.0</c:formatCode>
                <c:ptCount val="7"/>
                <c:pt idx="0">
                  <c:v>9.7843137254901968</c:v>
                </c:pt>
                <c:pt idx="1">
                  <c:v>8.5867158671586719</c:v>
                </c:pt>
                <c:pt idx="2">
                  <c:v>9.5034722222222232</c:v>
                </c:pt>
                <c:pt idx="3">
                  <c:v>8.870860927152318</c:v>
                </c:pt>
                <c:pt idx="4">
                  <c:v>9.6968503937007871</c:v>
                </c:pt>
                <c:pt idx="5">
                  <c:v>10.593750000000002</c:v>
                </c:pt>
                <c:pt idx="6">
                  <c:v>11.30909090909091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F-4EFE-AE6D-14400257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3157527493718712"/>
          <c:w val="0.99983981772385255"/>
          <c:h val="0.45591083419090694"/>
        </c:manualLayout>
      </c:layout>
      <c:lineChart>
        <c:grouping val="standard"/>
        <c:varyColors val="0"/>
        <c:ser>
          <c:idx val="0"/>
          <c:order val="0"/>
          <c:tx>
            <c:strRef>
              <c:f>deutsch!$D$174</c:f>
              <c:strCache>
                <c:ptCount val="1"/>
                <c:pt idx="0">
                  <c:v>Champignons weiss, Bio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90B-48DC-B658-BE1BB83BDCC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deutsch!$D$175:$D$184</c:f>
              <c:numCache>
                <c:formatCode>0.00</c:formatCode>
                <c:ptCount val="10"/>
                <c:pt idx="0">
                  <c:v>14.827750991245994</c:v>
                </c:pt>
                <c:pt idx="1">
                  <c:v>15.681953234356074</c:v>
                </c:pt>
                <c:pt idx="2">
                  <c:v>13.702919514564242</c:v>
                </c:pt>
                <c:pt idx="3">
                  <c:v>12.406488771390597</c:v>
                </c:pt>
                <c:pt idx="4">
                  <c:v>13.427981795254498</c:v>
                </c:pt>
                <c:pt idx="5">
                  <c:v>16.347504698788072</c:v>
                </c:pt>
                <c:pt idx="6">
                  <c:v>16.387230974798893</c:v>
                </c:pt>
                <c:pt idx="7">
                  <c:v>16.930211202634567</c:v>
                </c:pt>
                <c:pt idx="8">
                  <c:v>16.928407058741527</c:v>
                </c:pt>
                <c:pt idx="9">
                  <c:v>15.18227202686383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B-48DC-B658-BE1BB83BDCC5}"/>
            </c:ext>
          </c:extLst>
        </c:ser>
        <c:ser>
          <c:idx val="1"/>
          <c:order val="1"/>
          <c:tx>
            <c:strRef>
              <c:f>deutsch!$E$174</c:f>
              <c:strCache>
                <c:ptCount val="1"/>
                <c:pt idx="0">
                  <c:v>Champignons weiss, konventionell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190B-48DC-B658-BE1BB83BDCC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deutsch!$E$175:$E$184</c:f>
              <c:numCache>
                <c:formatCode>0.00</c:formatCode>
                <c:ptCount val="10"/>
                <c:pt idx="0">
                  <c:v>11.661121800722832</c:v>
                </c:pt>
                <c:pt idx="1">
                  <c:v>11.897199261117642</c:v>
                </c:pt>
                <c:pt idx="2">
                  <c:v>12.139947230980725</c:v>
                </c:pt>
                <c:pt idx="3">
                  <c:v>12.143936185400653</c:v>
                </c:pt>
                <c:pt idx="4">
                  <c:v>12.431548898006268</c:v>
                </c:pt>
                <c:pt idx="5">
                  <c:v>12.130591087990041</c:v>
                </c:pt>
                <c:pt idx="6">
                  <c:v>11.93605681101001</c:v>
                </c:pt>
                <c:pt idx="7">
                  <c:v>10.609646494280518</c:v>
                </c:pt>
                <c:pt idx="8">
                  <c:v>9.625322745004004</c:v>
                </c:pt>
                <c:pt idx="9">
                  <c:v>11.619485612723629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0B-48DC-B658-BE1BB83BD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ayout>
        <c:manualLayout>
          <c:xMode val="edge"/>
          <c:yMode val="edge"/>
          <c:x val="0.2286975990718286"/>
          <c:y val="0.13872016989709898"/>
          <c:w val="0.77130240092817137"/>
          <c:h val="9.79228123941036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031904482286158E-3"/>
          <c:y val="0.35538708362818527"/>
          <c:w val="0.99569680955177142"/>
          <c:h val="0.43609366706274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français!$C$46</c:f>
              <c:strCache>
                <c:ptCount val="1"/>
                <c:pt idx="0">
                  <c:v>Quantités importées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français!$C$48:$C$52</c:f>
              <c:numCache>
                <c:formatCode>#,##0</c:formatCode>
                <c:ptCount val="5"/>
                <c:pt idx="0">
                  <c:v>3193.0650000000001</c:v>
                </c:pt>
                <c:pt idx="1">
                  <c:v>3638.43</c:v>
                </c:pt>
                <c:pt idx="2">
                  <c:v>3720.5749999999998</c:v>
                </c:pt>
                <c:pt idx="3">
                  <c:v>4069.614</c:v>
                </c:pt>
                <c:pt idx="4">
                  <c:v>3713.8310000000001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F750-4F7F-B9E3-6DF68814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lineChart>
        <c:grouping val="standard"/>
        <c:varyColors val="0"/>
        <c:ser>
          <c:idx val="1"/>
          <c:order val="1"/>
          <c:tx>
            <c:strRef>
              <c:f>français!$D$46</c:f>
              <c:strCache>
                <c:ptCount val="1"/>
                <c:pt idx="0">
                  <c:v>Prix moyen</c:v>
                </c:pt>
              </c:strCache>
            </c:strRef>
          </c:tx>
          <c:spPr>
            <a:ln w="28575" cmpd="sng">
              <a:solidFill>
                <a:srgbClr val="61775E"/>
              </a:solidFill>
            </a:ln>
            <a:effectLst/>
          </c:spPr>
          <c:marker>
            <c:symbol val="circle"/>
            <c:size val="6"/>
            <c:spPr>
              <a:solidFill>
                <a:srgbClr val="61775E"/>
              </a:solidFill>
              <a:ln>
                <a:solidFill>
                  <a:srgbClr val="61775E"/>
                </a:solidFill>
              </a:ln>
            </c:spPr>
          </c:marker>
          <c:dPt>
            <c:idx val="5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1-F750-4F7F-B9E3-6DF6881478E5}"/>
              </c:ext>
            </c:extLst>
          </c:dPt>
          <c:dPt>
            <c:idx val="1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2-F750-4F7F-B9E3-6DF6881478E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français!$B$48:$B$52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français!$D$48:$D$52</c:f>
              <c:numCache>
                <c:formatCode>0.00</c:formatCode>
                <c:ptCount val="5"/>
                <c:pt idx="0">
                  <c:v>3.1329493762262905</c:v>
                </c:pt>
                <c:pt idx="1">
                  <c:v>3.2212973727679248</c:v>
                </c:pt>
                <c:pt idx="2">
                  <c:v>3.2001107355717866</c:v>
                </c:pt>
                <c:pt idx="3">
                  <c:v>3.1659651259308621</c:v>
                </c:pt>
                <c:pt idx="4">
                  <c:v>3.1857359691380678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F750-4F7F-B9E3-6DF68814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92056"/>
        <c:axId val="752701568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6000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030737584"/>
        <c:crosses val="autoZero"/>
        <c:crossBetween val="between"/>
        <c:majorUnit val="1000"/>
      </c:valAx>
      <c:valAx>
        <c:axId val="752701568"/>
        <c:scaling>
          <c:orientation val="minMax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752692056"/>
        <c:crosses val="max"/>
        <c:crossBetween val="between"/>
      </c:valAx>
      <c:catAx>
        <c:axId val="752692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015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18930498466758008"/>
          <c:y val="0.22472459469081971"/>
          <c:w val="0.65423469380779253"/>
          <c:h val="6.494070198488799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0.18822253433208486"/>
          <c:w val="0.99257568343446201"/>
          <c:h val="0.503253745318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français!$B$103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français!$C$103:$G$103</c:f>
              <c:numCache>
                <c:formatCode>0</c:formatCode>
                <c:ptCount val="5"/>
                <c:pt idx="0">
                  <c:v>34.887666666666668</c:v>
                </c:pt>
                <c:pt idx="1">
                  <c:v>91.697999999999993</c:v>
                </c:pt>
                <c:pt idx="2">
                  <c:v>78.946333333333328</c:v>
                </c:pt>
                <c:pt idx="3">
                  <c:v>329.0263333333333</c:v>
                </c:pt>
                <c:pt idx="4">
                  <c:v>931.09166666666658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281A-419A-BB3A-4148B4132458}"/>
            </c:ext>
          </c:extLst>
        </c:ser>
        <c:ser>
          <c:idx val="1"/>
          <c:order val="1"/>
          <c:tx>
            <c:strRef>
              <c:f>français!$B$104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français!$C$104:$G$104</c:f>
              <c:numCache>
                <c:formatCode>0</c:formatCode>
                <c:ptCount val="5"/>
                <c:pt idx="0">
                  <c:v>39.131</c:v>
                </c:pt>
                <c:pt idx="1">
                  <c:v>66.388000000000005</c:v>
                </c:pt>
                <c:pt idx="2">
                  <c:v>123.637</c:v>
                </c:pt>
                <c:pt idx="3">
                  <c:v>385.70499999999998</c:v>
                </c:pt>
                <c:pt idx="4">
                  <c:v>881.94499999999994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281A-419A-BB3A-4148B4132458}"/>
            </c:ext>
          </c:extLst>
        </c:ser>
        <c:ser>
          <c:idx val="2"/>
          <c:order val="2"/>
          <c:tx>
            <c:strRef>
              <c:f>français!$B$105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français!$C$105:$G$105</c:f>
              <c:numCache>
                <c:formatCode>0</c:formatCode>
                <c:ptCount val="5"/>
                <c:pt idx="0">
                  <c:v>24.71</c:v>
                </c:pt>
                <c:pt idx="1">
                  <c:v>65.534000000000006</c:v>
                </c:pt>
                <c:pt idx="2">
                  <c:v>101.02800000000001</c:v>
                </c:pt>
                <c:pt idx="3">
                  <c:v>373.84399999999999</c:v>
                </c:pt>
                <c:pt idx="4">
                  <c:v>987.45500000000015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281A-419A-BB3A-4148B4132458}"/>
            </c:ext>
          </c:extLst>
        </c:ser>
        <c:ser>
          <c:idx val="3"/>
          <c:order val="3"/>
          <c:tx>
            <c:strRef>
              <c:f>français!$B$106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français!$C$106:$G$106</c:f>
              <c:numCache>
                <c:formatCode>0</c:formatCode>
                <c:ptCount val="5"/>
                <c:pt idx="0">
                  <c:v>82.24</c:v>
                </c:pt>
                <c:pt idx="1">
                  <c:v>60.713000000000001</c:v>
                </c:pt>
                <c:pt idx="2">
                  <c:v>66.156999999999996</c:v>
                </c:pt>
                <c:pt idx="3">
                  <c:v>347.41699999999997</c:v>
                </c:pt>
                <c:pt idx="4">
                  <c:v>724.64400000000001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281A-419A-BB3A-4148B413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6470933646502"/>
          <c:y val="0.29090771951727007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0.22455732417811067"/>
          <c:w val="0.99257568343446201"/>
          <c:h val="0.46361579275905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français!$B$127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français!$C$127:$G$127</c:f>
              <c:numCache>
                <c:formatCode>0.0</c:formatCode>
                <c:ptCount val="5"/>
                <c:pt idx="0">
                  <c:v>7.6370159464185043</c:v>
                </c:pt>
                <c:pt idx="1">
                  <c:v>4.9738053174551249</c:v>
                </c:pt>
                <c:pt idx="2">
                  <c:v>7.7564041395209404</c:v>
                </c:pt>
                <c:pt idx="3">
                  <c:v>11.408092969255755</c:v>
                </c:pt>
                <c:pt idx="4">
                  <c:v>18.267395082832877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EB79-4141-A6C7-2386B195F467}"/>
            </c:ext>
          </c:extLst>
        </c:ser>
        <c:ser>
          <c:idx val="1"/>
          <c:order val="1"/>
          <c:tx>
            <c:strRef>
              <c:f>français!$B$128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français!$C$128:$G$128</c:f>
              <c:numCache>
                <c:formatCode>0.0</c:formatCode>
                <c:ptCount val="5"/>
                <c:pt idx="0">
                  <c:v>7.1376657892719324</c:v>
                </c:pt>
                <c:pt idx="1">
                  <c:v>4.3341567753208405</c:v>
                </c:pt>
                <c:pt idx="2">
                  <c:v>7.2124444947709829</c:v>
                </c:pt>
                <c:pt idx="3">
                  <c:v>13.336168833694146</c:v>
                </c:pt>
                <c:pt idx="4">
                  <c:v>20.485515536683128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EB79-4141-A6C7-2386B195F467}"/>
            </c:ext>
          </c:extLst>
        </c:ser>
        <c:ser>
          <c:idx val="2"/>
          <c:order val="2"/>
          <c:tx>
            <c:strRef>
              <c:f>français!$B$129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français!$C$129:$G$129</c:f>
              <c:numCache>
                <c:formatCode>0.0</c:formatCode>
                <c:ptCount val="5"/>
                <c:pt idx="0">
                  <c:v>9.1278834479967621</c:v>
                </c:pt>
                <c:pt idx="1">
                  <c:v>4.1362498855555891</c:v>
                </c:pt>
                <c:pt idx="2">
                  <c:v>7.0525398899315039</c:v>
                </c:pt>
                <c:pt idx="3">
                  <c:v>11.48062025871754</c:v>
                </c:pt>
                <c:pt idx="4">
                  <c:v>18.499749355666836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EB79-4141-A6C7-2386B195F467}"/>
            </c:ext>
          </c:extLst>
        </c:ser>
        <c:ser>
          <c:idx val="3"/>
          <c:order val="3"/>
          <c:tx>
            <c:strRef>
              <c:f>français!$B$130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français!$C$101:$G$101</c:f>
              <c:strCache>
                <c:ptCount val="5"/>
                <c:pt idx="0">
                  <c:v>Pleurotes du panicaut</c:v>
                </c:pt>
                <c:pt idx="1">
                  <c:v>Pleurotes</c:v>
                </c:pt>
                <c:pt idx="2">
                  <c:v>Shiitake</c:v>
                </c:pt>
                <c:pt idx="3">
                  <c:v>Autres champignons exotiques</c:v>
                </c:pt>
                <c:pt idx="4">
                  <c:v>Champignons sauvages</c:v>
                </c:pt>
              </c:strCache>
            </c:strRef>
          </c:cat>
          <c:val>
            <c:numRef>
              <c:f>français!$C$130:$G$130</c:f>
              <c:numCache>
                <c:formatCode>0.0</c:formatCode>
                <c:ptCount val="5"/>
                <c:pt idx="0">
                  <c:v>11.02394212062257</c:v>
                </c:pt>
                <c:pt idx="1">
                  <c:v>4.3423319552649353</c:v>
                </c:pt>
                <c:pt idx="2">
                  <c:v>7.2059041371283463</c:v>
                </c:pt>
                <c:pt idx="3">
                  <c:v>11.187126709401095</c:v>
                </c:pt>
                <c:pt idx="4">
                  <c:v>16.763619101241435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EB79-4141-A6C7-2386B195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222483199582"/>
          <c:y val="0.24136027881814401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74532639187016E-3"/>
          <c:y val="0.41302528806500227"/>
          <c:w val="0.99403094619810406"/>
          <c:h val="0.33372182394507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français!$C$200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français!$C$201:$C$206</c:f>
              <c:numCache>
                <c:formatCode>#,##0</c:formatCode>
                <c:ptCount val="6"/>
                <c:pt idx="0">
                  <c:v>397.40249999999992</c:v>
                </c:pt>
                <c:pt idx="1">
                  <c:v>496.05550000000005</c:v>
                </c:pt>
                <c:pt idx="2">
                  <c:v>614.37700000000007</c:v>
                </c:pt>
                <c:pt idx="3">
                  <c:v>764.91509999999982</c:v>
                </c:pt>
                <c:pt idx="4">
                  <c:v>1034.3834999999999</c:v>
                </c:pt>
                <c:pt idx="5">
                  <c:v>929.27409999999986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97DB-4FF2-804C-61D4046DC478}"/>
            </c:ext>
          </c:extLst>
        </c:ser>
        <c:ser>
          <c:idx val="1"/>
          <c:order val="1"/>
          <c:tx>
            <c:strRef>
              <c:f>français!$D$200</c:f>
              <c:strCache>
                <c:ptCount val="1"/>
                <c:pt idx="0">
                  <c:v>non-bio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français!$D$201:$D$206</c:f>
              <c:numCache>
                <c:formatCode>#,##0</c:formatCode>
                <c:ptCount val="6"/>
                <c:pt idx="0">
                  <c:v>5527.4810000000016</c:v>
                </c:pt>
                <c:pt idx="1">
                  <c:v>5476.9946999999984</c:v>
                </c:pt>
                <c:pt idx="2">
                  <c:v>5554.7302000000009</c:v>
                </c:pt>
                <c:pt idx="3">
                  <c:v>5577.2766999999994</c:v>
                </c:pt>
                <c:pt idx="4">
                  <c:v>6278.0357999999978</c:v>
                </c:pt>
                <c:pt idx="5">
                  <c:v>5456.0024000000003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97DB-4FF2-804C-61D4046D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30608"/>
        <c:axId val="1023184400"/>
      </c:barChart>
      <c:catAx>
        <c:axId val="10231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1023184400"/>
        <c:crosses val="autoZero"/>
        <c:auto val="1"/>
        <c:lblAlgn val="ctr"/>
        <c:lblOffset val="100"/>
        <c:noMultiLvlLbl val="0"/>
      </c:catAx>
      <c:valAx>
        <c:axId val="1023184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231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9622349448685328"/>
          <c:y val="0.16978769853128528"/>
          <c:w val="0.23748825601879039"/>
          <c:h val="8.7636876095087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092320741177"/>
          <c:y val="0.3487591032043279"/>
          <c:w val="0.8548770144189991"/>
          <c:h val="0.457470869746150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français!$C$150</c:f>
              <c:strCache>
                <c:ptCount val="1"/>
                <c:pt idx="0">
                  <c:v>Commerce de détail classique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français!$C$151:$C$153</c:f>
              <c:numCache>
                <c:formatCode>0.0%</c:formatCode>
                <c:ptCount val="3"/>
                <c:pt idx="0">
                  <c:v>0.77898908564557823</c:v>
                </c:pt>
                <c:pt idx="1">
                  <c:v>0.74938367097067993</c:v>
                </c:pt>
                <c:pt idx="2">
                  <c:v>0.80418298122229626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61B0-4E92-8B1F-F617DC3F2DCA}"/>
            </c:ext>
          </c:extLst>
        </c:ser>
        <c:ser>
          <c:idx val="1"/>
          <c:order val="1"/>
          <c:tx>
            <c:strRef>
              <c:f>français!$D$150</c:f>
              <c:strCache>
                <c:ptCount val="1"/>
                <c:pt idx="0">
                  <c:v>Discounter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français!$D$151:$D$153</c:f>
              <c:numCache>
                <c:formatCode>0.0%</c:formatCode>
                <c:ptCount val="3"/>
                <c:pt idx="0">
                  <c:v>0.18860317365327339</c:v>
                </c:pt>
                <c:pt idx="1">
                  <c:v>0.2169954245903668</c:v>
                </c:pt>
                <c:pt idx="2">
                  <c:v>0.16014353995768871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61B0-4E92-8B1F-F617DC3F2DCA}"/>
            </c:ext>
          </c:extLst>
        </c:ser>
        <c:ser>
          <c:idx val="2"/>
          <c:order val="2"/>
          <c:tx>
            <c:strRef>
              <c:f>français!$E$150</c:f>
              <c:strCache>
                <c:ptCount val="1"/>
                <c:pt idx="0">
                  <c:v>Commerces spécialisés et autres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français!$E$151:$E$153</c:f>
              <c:numCache>
                <c:formatCode>0%</c:formatCode>
                <c:ptCount val="3"/>
                <c:pt idx="0">
                  <c:v>3.2407740701148387E-2</c:v>
                </c:pt>
                <c:pt idx="1">
                  <c:v>3.3620904438953166E-2</c:v>
                </c:pt>
                <c:pt idx="2">
                  <c:v>3.5673478820015134E-2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61B0-4E92-8B1F-F617DC3F2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667632"/>
        <c:axId val="812669272"/>
      </c:barChart>
      <c:catAx>
        <c:axId val="81266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9272"/>
        <c:crosses val="autoZero"/>
        <c:auto val="1"/>
        <c:lblAlgn val="ctr"/>
        <c:lblOffset val="100"/>
        <c:noMultiLvlLbl val="0"/>
      </c:catAx>
      <c:valAx>
        <c:axId val="81266927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525787825406147"/>
          <c:y val="0"/>
          <c:w val="0.31438458276244535"/>
          <c:h val="0.31148408239700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817707313890513E-3"/>
          <c:y val="0.32102450062421972"/>
          <c:w val="0.99723559731193323"/>
          <c:h val="0.42463197045359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français!$C$222</c:f>
              <c:strCache>
                <c:ptCount val="1"/>
                <c:pt idx="0">
                  <c:v>Chanterelles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français!$C$223:$C$228</c:f>
              <c:numCache>
                <c:formatCode>0</c:formatCode>
                <c:ptCount val="6"/>
                <c:pt idx="0">
                  <c:v>257.36930000000001</c:v>
                </c:pt>
                <c:pt idx="1">
                  <c:v>245.9298</c:v>
                </c:pt>
                <c:pt idx="2">
                  <c:v>156.2321</c:v>
                </c:pt>
                <c:pt idx="3">
                  <c:v>194.79419999999999</c:v>
                </c:pt>
                <c:pt idx="4">
                  <c:v>276.19880000000001</c:v>
                </c:pt>
                <c:pt idx="5">
                  <c:v>195.92879999999997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BA68-4A19-A317-A7C4A40B8868}"/>
            </c:ext>
          </c:extLst>
        </c:ser>
        <c:ser>
          <c:idx val="1"/>
          <c:order val="1"/>
          <c:tx>
            <c:strRef>
              <c:f>français!$D$222</c:f>
              <c:strCache>
                <c:ptCount val="1"/>
                <c:pt idx="0">
                  <c:v>Pleurotes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français!$D$223:$D$228</c:f>
              <c:numCache>
                <c:formatCode>0</c:formatCode>
                <c:ptCount val="6"/>
                <c:pt idx="0">
                  <c:v>104.2946</c:v>
                </c:pt>
                <c:pt idx="1">
                  <c:v>96.160999999999973</c:v>
                </c:pt>
                <c:pt idx="2">
                  <c:v>100.62870000000001</c:v>
                </c:pt>
                <c:pt idx="3">
                  <c:v>110.383</c:v>
                </c:pt>
                <c:pt idx="4">
                  <c:v>138.34800000000001</c:v>
                </c:pt>
                <c:pt idx="5">
                  <c:v>126.04000000000003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BA68-4A19-A317-A7C4A40B8868}"/>
            </c:ext>
          </c:extLst>
        </c:ser>
        <c:ser>
          <c:idx val="2"/>
          <c:order val="2"/>
          <c:tx>
            <c:strRef>
              <c:f>français!$E$222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français!$E$223:$E$228</c:f>
              <c:numCache>
                <c:formatCode>0</c:formatCode>
                <c:ptCount val="6"/>
                <c:pt idx="0">
                  <c:v>39.198000000000022</c:v>
                </c:pt>
                <c:pt idx="1">
                  <c:v>39.474999999999994</c:v>
                </c:pt>
                <c:pt idx="2">
                  <c:v>43.205999999999996</c:v>
                </c:pt>
                <c:pt idx="3">
                  <c:v>45.873000000000019</c:v>
                </c:pt>
                <c:pt idx="4">
                  <c:v>59.027000000000015</c:v>
                </c:pt>
                <c:pt idx="5">
                  <c:v>61.774000000000001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BA68-4A19-A317-A7C4A40B8868}"/>
            </c:ext>
          </c:extLst>
        </c:ser>
        <c:ser>
          <c:idx val="3"/>
          <c:order val="3"/>
          <c:tx>
            <c:strRef>
              <c:f>français!$F$222</c:f>
              <c:strCache>
                <c:ptCount val="1"/>
                <c:pt idx="0">
                  <c:v>Autres champignons</c:v>
                </c:pt>
              </c:strCache>
            </c:strRef>
          </c:tx>
          <c:spPr>
            <a:solidFill>
              <a:srgbClr val="93959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français!$F$223:$F$228</c:f>
              <c:numCache>
                <c:formatCode>0</c:formatCode>
                <c:ptCount val="6"/>
                <c:pt idx="0">
                  <c:v>65.660900000000012</c:v>
                </c:pt>
                <c:pt idx="1">
                  <c:v>77.731199999999987</c:v>
                </c:pt>
                <c:pt idx="2">
                  <c:v>69.284999999999982</c:v>
                </c:pt>
                <c:pt idx="3">
                  <c:v>72.346400000000017</c:v>
                </c:pt>
                <c:pt idx="4">
                  <c:v>90.358900000000006</c:v>
                </c:pt>
                <c:pt idx="5">
                  <c:v>62.067300000000003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BA68-4A19-A317-A7C4A40B8868}"/>
            </c:ext>
          </c:extLst>
        </c:ser>
        <c:ser>
          <c:idx val="4"/>
          <c:order val="4"/>
          <c:tx>
            <c:strRef>
              <c:f>français!$G$222</c:f>
              <c:strCache>
                <c:ptCount val="1"/>
                <c:pt idx="0">
                  <c:v>Mélanges de champignons</c:v>
                </c:pt>
              </c:strCache>
            </c:strRef>
          </c:tx>
          <c:spPr>
            <a:solidFill>
              <a:srgbClr val="C7C8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français!$G$223:$G$228</c:f>
              <c:numCache>
                <c:formatCode>0</c:formatCode>
                <c:ptCount val="6"/>
                <c:pt idx="0">
                  <c:v>95.661400000000015</c:v>
                </c:pt>
                <c:pt idx="1">
                  <c:v>94.701299999999989</c:v>
                </c:pt>
                <c:pt idx="2">
                  <c:v>83.640299999999996</c:v>
                </c:pt>
                <c:pt idx="3">
                  <c:v>99.122900000000001</c:v>
                </c:pt>
                <c:pt idx="4">
                  <c:v>104.55419999999998</c:v>
                </c:pt>
                <c:pt idx="5">
                  <c:v>85.350599999999986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BA68-4A19-A317-A7C4A40B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844736"/>
        <c:axId val="904846376"/>
      </c:barChart>
      <c:lineChart>
        <c:grouping val="standard"/>
        <c:varyColors val="0"/>
        <c:ser>
          <c:idx val="5"/>
          <c:order val="5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français!$H$223:$H$228</c:f>
              <c:numCache>
                <c:formatCode>0</c:formatCode>
                <c:ptCount val="6"/>
                <c:pt idx="0">
                  <c:v>562.18420000000003</c:v>
                </c:pt>
                <c:pt idx="1">
                  <c:v>553.99829999999997</c:v>
                </c:pt>
                <c:pt idx="2">
                  <c:v>452.99210000000005</c:v>
                </c:pt>
                <c:pt idx="3">
                  <c:v>522.51949999999999</c:v>
                </c:pt>
                <c:pt idx="4">
                  <c:v>668.48690000000011</c:v>
                </c:pt>
                <c:pt idx="5">
                  <c:v>531.16069999999991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5-BA68-4A19-A317-A7C4A40B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4736"/>
        <c:axId val="904846376"/>
      </c:lineChart>
      <c:catAx>
        <c:axId val="9048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6376"/>
        <c:crosses val="autoZero"/>
        <c:auto val="1"/>
        <c:lblAlgn val="ctr"/>
        <c:lblOffset val="100"/>
        <c:noMultiLvlLbl val="0"/>
      </c:catAx>
      <c:valAx>
        <c:axId val="9048463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28588009403404041"/>
          <c:y val="0.19004655638784854"/>
          <c:w val="0.67060134106365765"/>
          <c:h val="0.1487697669579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74698244927251E-3"/>
          <c:y val="0.22289564296119715"/>
          <c:w val="0.98533927056827819"/>
          <c:h val="0.585680483821127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français!$D$71</c:f>
              <c:strCache>
                <c:ptCount val="1"/>
                <c:pt idx="0">
                  <c:v>Pleurotes</c:v>
                </c:pt>
              </c:strCache>
            </c:strRef>
          </c:tx>
          <c:spPr>
            <a:solidFill>
              <a:srgbClr val="61775E"/>
            </a:solidFill>
            <a:ln w="28575" cmpd="sng"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0-A3A5-433A-88CE-89FCE489C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français!$B$72:$C$90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français!$D$72:$D$90</c:f>
              <c:numCache>
                <c:formatCode>0</c:formatCode>
                <c:ptCount val="19"/>
                <c:pt idx="0">
                  <c:v>25.079000000000001</c:v>
                </c:pt>
                <c:pt idx="1">
                  <c:v>18.885999999999999</c:v>
                </c:pt>
                <c:pt idx="2">
                  <c:v>18.971</c:v>
                </c:pt>
                <c:pt idx="3">
                  <c:v>27.754000000000001</c:v>
                </c:pt>
                <c:pt idx="4">
                  <c:v>22.146000000000001</c:v>
                </c:pt>
                <c:pt idx="5">
                  <c:v>19.059000000000001</c:v>
                </c:pt>
                <c:pt idx="6">
                  <c:v>19.065000000000001</c:v>
                </c:pt>
                <c:pt idx="7">
                  <c:v>33.082000000000001</c:v>
                </c:pt>
                <c:pt idx="8">
                  <c:v>24.007999999999999</c:v>
                </c:pt>
                <c:pt idx="9">
                  <c:v>24.126999999999999</c:v>
                </c:pt>
                <c:pt idx="10">
                  <c:v>23.106000000000002</c:v>
                </c:pt>
                <c:pt idx="11">
                  <c:v>35.378</c:v>
                </c:pt>
                <c:pt idx="12">
                  <c:v>29.53</c:v>
                </c:pt>
                <c:pt idx="13">
                  <c:v>24.449000000000002</c:v>
                </c:pt>
                <c:pt idx="14">
                  <c:v>25.404</c:v>
                </c:pt>
                <c:pt idx="15">
                  <c:v>42.866999999999997</c:v>
                </c:pt>
                <c:pt idx="16">
                  <c:v>32.347000000000001</c:v>
                </c:pt>
                <c:pt idx="17">
                  <c:v>27.565000000000001</c:v>
                </c:pt>
                <c:pt idx="18">
                  <c:v>26.576000000000001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3A5-433A-88CE-89FCE489C8F4}"/>
            </c:ext>
          </c:extLst>
        </c:ser>
        <c:ser>
          <c:idx val="2"/>
          <c:order val="1"/>
          <c:tx>
            <c:strRef>
              <c:f>français!$E$71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rgbClr val="94B591"/>
            </a:solidFill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français!$B$72:$C$90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français!$E$72:$E$90</c:f>
              <c:numCache>
                <c:formatCode>0</c:formatCode>
                <c:ptCount val="19"/>
                <c:pt idx="0">
                  <c:v>23.265000000000001</c:v>
                </c:pt>
                <c:pt idx="1">
                  <c:v>21.334</c:v>
                </c:pt>
                <c:pt idx="2">
                  <c:v>22.42</c:v>
                </c:pt>
                <c:pt idx="3">
                  <c:v>29.033999999999999</c:v>
                </c:pt>
                <c:pt idx="4">
                  <c:v>24.677</c:v>
                </c:pt>
                <c:pt idx="5">
                  <c:v>19.940000000000001</c:v>
                </c:pt>
                <c:pt idx="6">
                  <c:v>22.163</c:v>
                </c:pt>
                <c:pt idx="7">
                  <c:v>28.698</c:v>
                </c:pt>
                <c:pt idx="8">
                  <c:v>25.417000000000002</c:v>
                </c:pt>
                <c:pt idx="9">
                  <c:v>22.004000000000001</c:v>
                </c:pt>
                <c:pt idx="10">
                  <c:v>20.279</c:v>
                </c:pt>
                <c:pt idx="11">
                  <c:v>27.707000000000001</c:v>
                </c:pt>
                <c:pt idx="12">
                  <c:v>26.446999999999999</c:v>
                </c:pt>
                <c:pt idx="13">
                  <c:v>24.65</c:v>
                </c:pt>
                <c:pt idx="14">
                  <c:v>25.13</c:v>
                </c:pt>
                <c:pt idx="15">
                  <c:v>34.052999999999997</c:v>
                </c:pt>
                <c:pt idx="16">
                  <c:v>36.183</c:v>
                </c:pt>
                <c:pt idx="17">
                  <c:v>32.274999999999999</c:v>
                </c:pt>
                <c:pt idx="18">
                  <c:v>32.478000000000002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A3A5-433A-88CE-89FCE489C8F4}"/>
            </c:ext>
          </c:extLst>
        </c:ser>
        <c:ser>
          <c:idx val="3"/>
          <c:order val="2"/>
          <c:tx>
            <c:strRef>
              <c:f>français!$F$71</c:f>
              <c:strCache>
                <c:ptCount val="1"/>
                <c:pt idx="0">
                  <c:v>Pleurotes du panicaut et autres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français!$B$72:$C$90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français!$F$72:$F$90</c:f>
              <c:numCache>
                <c:formatCode>0</c:formatCode>
                <c:ptCount val="19"/>
                <c:pt idx="0">
                  <c:v>22.818999999999999</c:v>
                </c:pt>
                <c:pt idx="1">
                  <c:v>23.257999999999999</c:v>
                </c:pt>
                <c:pt idx="2">
                  <c:v>26.242999999999999</c:v>
                </c:pt>
                <c:pt idx="3">
                  <c:v>42.505000000000003</c:v>
                </c:pt>
                <c:pt idx="4">
                  <c:v>41.005000000000003</c:v>
                </c:pt>
                <c:pt idx="5">
                  <c:v>30.555799999999998</c:v>
                </c:pt>
                <c:pt idx="6">
                  <c:v>33.137999999999998</c:v>
                </c:pt>
                <c:pt idx="7">
                  <c:v>45.186</c:v>
                </c:pt>
                <c:pt idx="8">
                  <c:v>44.030999999999999</c:v>
                </c:pt>
                <c:pt idx="9">
                  <c:v>36.701000000000001</c:v>
                </c:pt>
                <c:pt idx="10">
                  <c:v>38.720999999999997</c:v>
                </c:pt>
                <c:pt idx="11">
                  <c:v>56.988999999999997</c:v>
                </c:pt>
                <c:pt idx="12">
                  <c:v>50.170999999999999</c:v>
                </c:pt>
                <c:pt idx="13">
                  <c:v>42.045999999999999</c:v>
                </c:pt>
                <c:pt idx="14">
                  <c:v>44.588999999999999</c:v>
                </c:pt>
                <c:pt idx="15">
                  <c:v>68.585999999999999</c:v>
                </c:pt>
                <c:pt idx="16">
                  <c:v>58.472000000000001</c:v>
                </c:pt>
                <c:pt idx="17">
                  <c:v>46.621000000000002</c:v>
                </c:pt>
                <c:pt idx="18">
                  <c:v>46.072000000000003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A3A5-433A-88CE-89FCE489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0737584"/>
        <c:axId val="1030734304"/>
        <c:extLst xmlns:star_td="http://www.star-group.net/schemas/transit/filters/textdata"/>
      </c:barChart>
      <c:lineChart>
        <c:grouping val="standard"/>
        <c:varyColors val="0"/>
        <c:ser>
          <c:idx val="4"/>
          <c:order val="3"/>
          <c:tx>
            <c:v/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français!$B$72:$C$90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français!$G$72:$G$90</c:f>
              <c:numCache>
                <c:formatCode>0</c:formatCode>
                <c:ptCount val="19"/>
                <c:pt idx="0">
                  <c:v>71.162999999999997</c:v>
                </c:pt>
                <c:pt idx="1">
                  <c:v>63.477999999999994</c:v>
                </c:pt>
                <c:pt idx="2">
                  <c:v>67.634</c:v>
                </c:pt>
                <c:pt idx="3">
                  <c:v>99.293000000000006</c:v>
                </c:pt>
                <c:pt idx="4">
                  <c:v>87.828000000000003</c:v>
                </c:pt>
                <c:pt idx="5">
                  <c:v>69.5548</c:v>
                </c:pt>
                <c:pt idx="6">
                  <c:v>74.366</c:v>
                </c:pt>
                <c:pt idx="7">
                  <c:v>106.96600000000001</c:v>
                </c:pt>
                <c:pt idx="8">
                  <c:v>93.455999999999989</c:v>
                </c:pt>
                <c:pt idx="9">
                  <c:v>82.831999999999994</c:v>
                </c:pt>
                <c:pt idx="10">
                  <c:v>82.105999999999995</c:v>
                </c:pt>
                <c:pt idx="11">
                  <c:v>120.074</c:v>
                </c:pt>
                <c:pt idx="12">
                  <c:v>106.148</c:v>
                </c:pt>
                <c:pt idx="13">
                  <c:v>91.14500000000001</c:v>
                </c:pt>
                <c:pt idx="14">
                  <c:v>95.12299999999999</c:v>
                </c:pt>
                <c:pt idx="15">
                  <c:v>145.50599999999997</c:v>
                </c:pt>
                <c:pt idx="16">
                  <c:v>127.00200000000001</c:v>
                </c:pt>
                <c:pt idx="17">
                  <c:v>106.46100000000001</c:v>
                </c:pt>
                <c:pt idx="18">
                  <c:v>105.126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A3A5-433A-88CE-89FCE489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2"/>
                </a:solidFill>
              </a:defRPr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56798590722254849"/>
          <c:y val="5.04303900678163E-2"/>
          <c:w val="0.41958504599725965"/>
          <c:h val="0.2025501540818282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2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9.903712462503661E-2"/>
          <c:w val="0.99257568343446201"/>
          <c:h val="0.6882308572617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deutsch!$B$103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deutsch!$C$103:$G$103</c:f>
              <c:numCache>
                <c:formatCode>0</c:formatCode>
                <c:ptCount val="5"/>
                <c:pt idx="0">
                  <c:v>34.887666666666668</c:v>
                </c:pt>
                <c:pt idx="1">
                  <c:v>91.697999999999993</c:v>
                </c:pt>
                <c:pt idx="2">
                  <c:v>78.946333333333328</c:v>
                </c:pt>
                <c:pt idx="3">
                  <c:v>329.0263333333333</c:v>
                </c:pt>
                <c:pt idx="4">
                  <c:v>931.09166666666658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9-4B23-BA94-3D2EE8444E1F}"/>
            </c:ext>
          </c:extLst>
        </c:ser>
        <c:ser>
          <c:idx val="1"/>
          <c:order val="1"/>
          <c:tx>
            <c:strRef>
              <c:f>deutsch!$B$104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deutsch!$C$104:$G$104</c:f>
              <c:numCache>
                <c:formatCode>0</c:formatCode>
                <c:ptCount val="5"/>
                <c:pt idx="0">
                  <c:v>39.131</c:v>
                </c:pt>
                <c:pt idx="1">
                  <c:v>66.388000000000005</c:v>
                </c:pt>
                <c:pt idx="2">
                  <c:v>123.637</c:v>
                </c:pt>
                <c:pt idx="3">
                  <c:v>385.70499999999998</c:v>
                </c:pt>
                <c:pt idx="4">
                  <c:v>881.94499999999994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9-4B23-BA94-3D2EE8444E1F}"/>
            </c:ext>
          </c:extLst>
        </c:ser>
        <c:ser>
          <c:idx val="2"/>
          <c:order val="2"/>
          <c:tx>
            <c:strRef>
              <c:f>deutsch!$B$105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deutsch!$C$105:$G$105</c:f>
              <c:numCache>
                <c:formatCode>0</c:formatCode>
                <c:ptCount val="5"/>
                <c:pt idx="0">
                  <c:v>24.71</c:v>
                </c:pt>
                <c:pt idx="1">
                  <c:v>65.534000000000006</c:v>
                </c:pt>
                <c:pt idx="2">
                  <c:v>101.02800000000001</c:v>
                </c:pt>
                <c:pt idx="3">
                  <c:v>373.84399999999999</c:v>
                </c:pt>
                <c:pt idx="4">
                  <c:v>987.45500000000015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29-4B23-BA94-3D2EE8444E1F}"/>
            </c:ext>
          </c:extLst>
        </c:ser>
        <c:ser>
          <c:idx val="3"/>
          <c:order val="3"/>
          <c:tx>
            <c:strRef>
              <c:f>deutsch!$B$106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deutsch!$C$106:$G$106</c:f>
              <c:numCache>
                <c:formatCode>0</c:formatCode>
                <c:ptCount val="5"/>
                <c:pt idx="0">
                  <c:v>82.24</c:v>
                </c:pt>
                <c:pt idx="1">
                  <c:v>60.713000000000001</c:v>
                </c:pt>
                <c:pt idx="2">
                  <c:v>66.156999999999996</c:v>
                </c:pt>
                <c:pt idx="3">
                  <c:v>347.41699999999997</c:v>
                </c:pt>
                <c:pt idx="4">
                  <c:v>724.64400000000001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29-4B23-BA94-3D2EE844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6471343594475"/>
          <c:y val="0.25126976695796921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28737515605493136"/>
          <c:w val="0.95442682847263005"/>
          <c:h val="0.55986891385767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français!$B$18</c:f>
              <c:strCache>
                <c:ptCount val="1"/>
                <c:pt idx="0">
                  <c:v>Janv.. oct.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français!$C$18:$G$18</c:f>
              <c:numCache>
                <c:formatCode>#,##0</c:formatCode>
                <c:ptCount val="5"/>
                <c:pt idx="0">
                  <c:v>5990.9740000000002</c:v>
                </c:pt>
                <c:pt idx="1">
                  <c:v>5978.7169999999996</c:v>
                </c:pt>
                <c:pt idx="2">
                  <c:v>5862.5214999999998</c:v>
                </c:pt>
                <c:pt idx="3">
                  <c:v>6409.0929999999998</c:v>
                </c:pt>
                <c:pt idx="4">
                  <c:v>6859.4920000000002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D14E-43D5-813E-718CE110EFD5}"/>
            </c:ext>
          </c:extLst>
        </c:ser>
        <c:ser>
          <c:idx val="1"/>
          <c:order val="1"/>
          <c:tx>
            <c:strRef>
              <c:f>français!$B$19</c:f>
              <c:strCache>
                <c:ptCount val="1"/>
                <c:pt idx="0">
                  <c:v>Nov.. déc.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E-43D5-813E-718CE110E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français!$C$19:$G$19</c:f>
              <c:numCache>
                <c:formatCode>#,##0</c:formatCode>
                <c:ptCount val="5"/>
                <c:pt idx="0">
                  <c:v>1291.8630000000001</c:v>
                </c:pt>
                <c:pt idx="1">
                  <c:v>1174.681</c:v>
                </c:pt>
                <c:pt idx="2">
                  <c:v>1264.5820000000001</c:v>
                </c:pt>
                <c:pt idx="3">
                  <c:v>1393.4580000000001</c:v>
                </c:pt>
                <c:pt idx="4">
                  <c:v>0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D14E-43D5-813E-718CE110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97568"/>
        <c:axId val="557698880"/>
      </c:barChart>
      <c:lineChart>
        <c:grouping val="standard"/>
        <c:varyColors val="0"/>
        <c:ser>
          <c:idx val="2"/>
          <c:order val="2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1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français!$C$20:$G$20</c:f>
              <c:numCache>
                <c:formatCode>#,##0</c:formatCode>
                <c:ptCount val="5"/>
                <c:pt idx="0">
                  <c:v>7282.8370000000004</c:v>
                </c:pt>
                <c:pt idx="1">
                  <c:v>7153.3979999999992</c:v>
                </c:pt>
                <c:pt idx="2">
                  <c:v>7127.1035000000002</c:v>
                </c:pt>
                <c:pt idx="3">
                  <c:v>7802.5509999999995</c:v>
                </c:pt>
                <c:pt idx="4">
                  <c:v>6859.4920000000002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D14E-43D5-813E-718CE110EFD5}"/>
            </c:ext>
          </c:extLst>
        </c:ser>
        <c:ser>
          <c:idx val="3"/>
          <c:order val="3"/>
          <c:tx>
            <c:strRef>
              <c:f>français!$B$21</c:f>
              <c:strCache>
                <c:ptCount val="1"/>
                <c:pt idx="0">
                  <c:v>Moyenne quadriennale jan.- oct. 2017/20</c:v>
                </c:pt>
              </c:strCache>
            </c:strRef>
          </c:tx>
          <c:spPr>
            <a:ln w="19050" cap="rnd">
              <a:solidFill>
                <a:srgbClr val="3F3F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français!$C$17:$G$17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français!$C$21:$G$21</c:f>
              <c:numCache>
                <c:formatCode>#,##0</c:formatCode>
                <c:ptCount val="5"/>
                <c:pt idx="0">
                  <c:v>6060.3263749999996</c:v>
                </c:pt>
                <c:pt idx="1">
                  <c:v>6060.3263749999996</c:v>
                </c:pt>
                <c:pt idx="2">
                  <c:v>6060.3263749999996</c:v>
                </c:pt>
                <c:pt idx="3">
                  <c:v>6060.3263749999996</c:v>
                </c:pt>
                <c:pt idx="4">
                  <c:v>6060.3263749999996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D14E-43D5-813E-718CE110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7568"/>
        <c:axId val="557698880"/>
      </c:lineChart>
      <c:catAx>
        <c:axId val="5576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2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557698880"/>
        <c:crosses val="autoZero"/>
        <c:auto val="1"/>
        <c:lblAlgn val="ctr"/>
        <c:lblOffset val="100"/>
        <c:noMultiLvlLbl val="0"/>
      </c:catAx>
      <c:valAx>
        <c:axId val="5576988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76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7152655444640179"/>
          <c:y val="8.9185393258426962E-2"/>
          <c:w val="0.52640193775689958"/>
          <c:h val="0.16283187682064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2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29440389294406E-3"/>
          <c:y val="0.4501529338327091"/>
          <c:w val="0.99416058394160589"/>
          <c:h val="0.3985801602163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français!$C$248</c:f>
              <c:strCache>
                <c:ptCount val="1"/>
                <c:pt idx="0">
                  <c:v>Quantité achetée en Suisse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français!$C$250:$C$254</c:f>
              <c:numCache>
                <c:formatCode>0.00</c:formatCode>
                <c:ptCount val="5"/>
                <c:pt idx="0">
                  <c:v>1.593</c:v>
                </c:pt>
                <c:pt idx="1">
                  <c:v>1.5911999999999997</c:v>
                </c:pt>
                <c:pt idx="2">
                  <c:v>1.6416000000000002</c:v>
                </c:pt>
                <c:pt idx="3">
                  <c:v>1.66408</c:v>
                </c:pt>
                <c:pt idx="4">
                  <c:v>1.8374400000000002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A75E-49E5-9FE7-452E7899CCA0}"/>
            </c:ext>
          </c:extLst>
        </c:ser>
        <c:ser>
          <c:idx val="1"/>
          <c:order val="1"/>
          <c:tx>
            <c:strRef>
              <c:f>français!$D$248</c:f>
              <c:strCache>
                <c:ptCount val="1"/>
                <c:pt idx="0">
                  <c:v>Quantité achetée à l'étranger (kg)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français!$D$250:$D$254</c:f>
              <c:numCache>
                <c:formatCode>0.00</c:formatCode>
                <c:ptCount val="5"/>
                <c:pt idx="0">
                  <c:v>6.9620000000000001E-2</c:v>
                </c:pt>
                <c:pt idx="1">
                  <c:v>5.7499999999999996E-2</c:v>
                </c:pt>
                <c:pt idx="2">
                  <c:v>4.1360000000000001E-2</c:v>
                </c:pt>
                <c:pt idx="3">
                  <c:v>2.1299999999999999E-2</c:v>
                </c:pt>
                <c:pt idx="4">
                  <c:v>1.38E-2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75E-49E5-9FE7-452E7899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702072"/>
        <c:axId val="812710600"/>
      </c:barChart>
      <c:lineChart>
        <c:grouping val="standard"/>
        <c:varyColors val="0"/>
        <c:ser>
          <c:idx val="2"/>
          <c:order val="2"/>
          <c:tx>
            <c:strRef>
              <c:f>français!$E$248</c:f>
              <c:strCache>
                <c:ptCount val="1"/>
                <c:pt idx="0">
                  <c:v>Prix moyen national (CHF/kg)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français!$E$250:$E$254</c:f>
              <c:numCache>
                <c:formatCode>0.00</c:formatCode>
                <c:ptCount val="5"/>
                <c:pt idx="0">
                  <c:v>10.809322033898306</c:v>
                </c:pt>
                <c:pt idx="1">
                  <c:v>10.670833333333334</c:v>
                </c:pt>
                <c:pt idx="2">
                  <c:v>10.720833333333333</c:v>
                </c:pt>
                <c:pt idx="3">
                  <c:v>10.741803278688526</c:v>
                </c:pt>
                <c:pt idx="4">
                  <c:v>10.011494252873563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A75E-49E5-9FE7-452E7899CCA0}"/>
            </c:ext>
          </c:extLst>
        </c:ser>
        <c:ser>
          <c:idx val="3"/>
          <c:order val="3"/>
          <c:tx>
            <c:strRef>
              <c:f>français!$F$248</c:f>
              <c:strCache>
                <c:ptCount val="1"/>
                <c:pt idx="0">
                  <c:v>Prix moyen à l'étranger (CHF/kg)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E-49E5-9FE7-452E7899C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français!$F$250:$F$254</c:f>
              <c:numCache>
                <c:formatCode>0.00</c:formatCode>
                <c:ptCount val="5"/>
                <c:pt idx="0">
                  <c:v>5.0508474576271185</c:v>
                </c:pt>
                <c:pt idx="1">
                  <c:v>6.2173913043478271</c:v>
                </c:pt>
                <c:pt idx="2">
                  <c:v>6.3617021276595755</c:v>
                </c:pt>
                <c:pt idx="3">
                  <c:v>6.8732394366197189</c:v>
                </c:pt>
                <c:pt idx="4">
                  <c:v>8.8985507246376816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A75E-49E5-9FE7-452E7899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620184"/>
        <c:axId val="800621496"/>
      </c:lineChart>
      <c:catAx>
        <c:axId val="8127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10600"/>
        <c:crosses val="autoZero"/>
        <c:auto val="1"/>
        <c:lblAlgn val="ctr"/>
        <c:lblOffset val="100"/>
        <c:noMultiLvlLbl val="0"/>
      </c:catAx>
      <c:valAx>
        <c:axId val="812710600"/>
        <c:scaling>
          <c:orientation val="minMax"/>
          <c:max val="4"/>
        </c:scaling>
        <c:delete val="0"/>
        <c:axPos val="l"/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02072"/>
        <c:crosses val="autoZero"/>
        <c:crossBetween val="between"/>
      </c:valAx>
      <c:valAx>
        <c:axId val="8006214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0620184"/>
        <c:crosses val="max"/>
        <c:crossBetween val="between"/>
      </c:valAx>
      <c:catAx>
        <c:axId val="80062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621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231356429829712E-2"/>
          <c:y val="0.25764669163545567"/>
          <c:w val="0.967251255953546"/>
          <c:h val="0.10181647940074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02812031056305E-2"/>
          <c:y val="0.26090329796088224"/>
          <c:w val="0.97782214392901412"/>
          <c:h val="0.49068976279650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français!$B$273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français!$C$272:$I$272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français!$C$273:$I$273</c:f>
              <c:numCache>
                <c:formatCode>0.0</c:formatCode>
                <c:ptCount val="7"/>
                <c:pt idx="0">
                  <c:v>1.6701300000000001</c:v>
                </c:pt>
                <c:pt idx="1">
                  <c:v>1.840106666666667</c:v>
                </c:pt>
                <c:pt idx="2">
                  <c:v>2.0427399999999998</c:v>
                </c:pt>
                <c:pt idx="3">
                  <c:v>2.3407633333333338</c:v>
                </c:pt>
                <c:pt idx="4">
                  <c:v>1.5299233333333333</c:v>
                </c:pt>
                <c:pt idx="5">
                  <c:v>1.9674366666666667</c:v>
                </c:pt>
                <c:pt idx="6">
                  <c:v>0.80863999999999991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7D7F-45AE-8A92-DE7FF0B269E9}"/>
            </c:ext>
          </c:extLst>
        </c:ser>
        <c:ser>
          <c:idx val="1"/>
          <c:order val="1"/>
          <c:tx>
            <c:strRef>
              <c:f>français!$B$274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français!$C$272:$I$272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français!$C$274:$I$274</c:f>
              <c:numCache>
                <c:formatCode>0.0</c:formatCode>
                <c:ptCount val="7"/>
                <c:pt idx="0">
                  <c:v>1.5738000000000001</c:v>
                </c:pt>
                <c:pt idx="1">
                  <c:v>1.8322200000000002</c:v>
                </c:pt>
                <c:pt idx="2">
                  <c:v>2.0129999999999999</c:v>
                </c:pt>
                <c:pt idx="3">
                  <c:v>2.5321700000000003</c:v>
                </c:pt>
                <c:pt idx="4">
                  <c:v>1.53034</c:v>
                </c:pt>
                <c:pt idx="5">
                  <c:v>2.1252000000000004</c:v>
                </c:pt>
                <c:pt idx="6">
                  <c:v>0.87904000000000004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7D7F-45AE-8A92-DE7FF0B269E9}"/>
            </c:ext>
          </c:extLst>
        </c:ser>
        <c:ser>
          <c:idx val="2"/>
          <c:order val="2"/>
          <c:tx>
            <c:strRef>
              <c:f>français!$B$275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français!$C$272:$I$272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français!$C$275:$I$275</c:f>
              <c:numCache>
                <c:formatCode>0.0</c:formatCode>
                <c:ptCount val="7"/>
                <c:pt idx="0">
                  <c:v>1.9369800000000001</c:v>
                </c:pt>
                <c:pt idx="1">
                  <c:v>2.0568900000000001</c:v>
                </c:pt>
                <c:pt idx="2">
                  <c:v>2.0822399999999996</c:v>
                </c:pt>
                <c:pt idx="3">
                  <c:v>2.4673400000000001</c:v>
                </c:pt>
                <c:pt idx="4">
                  <c:v>1.6662399999999997</c:v>
                </c:pt>
                <c:pt idx="5">
                  <c:v>2.3644799999999999</c:v>
                </c:pt>
                <c:pt idx="6">
                  <c:v>0.98009999999999986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7D7F-45AE-8A92-DE7FF0B2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5225370261629791"/>
          <c:y val="0.13873283395755306"/>
          <c:w val="0.43531725060351023"/>
          <c:h val="0.11556413857677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525380048280811E-2"/>
          <c:y val="0.24438748439450686"/>
          <c:w val="0.97831588047236906"/>
          <c:h val="0.50720557636287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français!$B$289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français!$C$288:$I$288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français!$C$289:$I$289</c:f>
              <c:numCache>
                <c:formatCode>0.0</c:formatCode>
                <c:ptCount val="7"/>
                <c:pt idx="0">
                  <c:v>9.7477487789987798</c:v>
                </c:pt>
                <c:pt idx="1">
                  <c:v>9.5320074196346614</c:v>
                </c:pt>
                <c:pt idx="2">
                  <c:v>9.6092433818406349</c:v>
                </c:pt>
                <c:pt idx="3">
                  <c:v>9.7206664344595364</c:v>
                </c:pt>
                <c:pt idx="4">
                  <c:v>10.309571557388493</c:v>
                </c:pt>
                <c:pt idx="5">
                  <c:v>11.598045781530464</c:v>
                </c:pt>
                <c:pt idx="6">
                  <c:v>12.260429550482975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3266-4817-B8BE-01FA934C7661}"/>
            </c:ext>
          </c:extLst>
        </c:ser>
        <c:ser>
          <c:idx val="1"/>
          <c:order val="1"/>
          <c:tx>
            <c:strRef>
              <c:f>français!$B$290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français!$C$288:$I$288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français!$C$290:$I$290</c:f>
              <c:numCache>
                <c:formatCode>0.0</c:formatCode>
                <c:ptCount val="7"/>
                <c:pt idx="0">
                  <c:v>10.827868852459018</c:v>
                </c:pt>
                <c:pt idx="1">
                  <c:v>9.8237547892720318</c:v>
                </c:pt>
                <c:pt idx="2">
                  <c:v>10.050909090909091</c:v>
                </c:pt>
                <c:pt idx="3">
                  <c:v>9.0287539936102252</c:v>
                </c:pt>
                <c:pt idx="4">
                  <c:v>10.315126050420169</c:v>
                </c:pt>
                <c:pt idx="5">
                  <c:v>11.424242424242424</c:v>
                </c:pt>
                <c:pt idx="6">
                  <c:v>12.060975609756099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3266-4817-B8BE-01FA934C7661}"/>
            </c:ext>
          </c:extLst>
        </c:ser>
        <c:ser>
          <c:idx val="2"/>
          <c:order val="2"/>
          <c:tx>
            <c:strRef>
              <c:f>français!$B$291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français!$C$288:$I$288</c:f>
              <c:strCache>
                <c:ptCount val="7"/>
                <c:pt idx="0">
                  <c:v>Jeunes ménages sans enfants</c:v>
                </c:pt>
                <c:pt idx="1">
                  <c:v>Jeunes familles</c:v>
                </c:pt>
                <c:pt idx="2">
                  <c:v>Familles mûres</c:v>
                </c:pt>
                <c:pt idx="3">
                  <c:v>Familles établies</c:v>
                </c:pt>
                <c:pt idx="4">
                  <c:v>Anciennes familles</c:v>
                </c:pt>
                <c:pt idx="5">
                  <c:v>Couples âgés</c:v>
                </c:pt>
                <c:pt idx="6">
                  <c:v>Personnes âgées vivant seules</c:v>
                </c:pt>
              </c:strCache>
            </c:strRef>
          </c:cat>
          <c:val>
            <c:numRef>
              <c:f>français!$C$291:$I$291</c:f>
              <c:numCache>
                <c:formatCode>0.0</c:formatCode>
                <c:ptCount val="7"/>
                <c:pt idx="0">
                  <c:v>9.7843137254901968</c:v>
                </c:pt>
                <c:pt idx="1">
                  <c:v>8.5867158671586719</c:v>
                </c:pt>
                <c:pt idx="2">
                  <c:v>9.5034722222222232</c:v>
                </c:pt>
                <c:pt idx="3">
                  <c:v>8.870860927152318</c:v>
                </c:pt>
                <c:pt idx="4">
                  <c:v>9.6968503937007871</c:v>
                </c:pt>
                <c:pt idx="5">
                  <c:v>10.593750000000002</c:v>
                </c:pt>
                <c:pt idx="6">
                  <c:v>11.30909090909091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3266-4817-B8BE-01FA934C7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4811068702290067"/>
          <c:y val="0.14864232209737827"/>
          <c:w val="0.43946026619690742"/>
          <c:h val="6.6016697877652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3157527493718712"/>
          <c:w val="0.99983981772385255"/>
          <c:h val="0.45591083419090694"/>
        </c:manualLayout>
      </c:layout>
      <c:lineChart>
        <c:grouping val="standard"/>
        <c:varyColors val="0"/>
        <c:ser>
          <c:idx val="0"/>
          <c:order val="0"/>
          <c:tx>
            <c:strRef>
              <c:f>français!$D$174</c:f>
              <c:strCache>
                <c:ptCount val="1"/>
                <c:pt idx="0">
                  <c:v>Champignons de Paris blancs, bio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1-5C5E-4B2A-805C-8B2066AA725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français!$D$175:$D$184</c:f>
              <c:numCache>
                <c:formatCode>0.00</c:formatCode>
                <c:ptCount val="10"/>
                <c:pt idx="0">
                  <c:v>14.827750991245994</c:v>
                </c:pt>
                <c:pt idx="1">
                  <c:v>15.681953234356074</c:v>
                </c:pt>
                <c:pt idx="2">
                  <c:v>13.702919514564242</c:v>
                </c:pt>
                <c:pt idx="3">
                  <c:v>12.406488771390597</c:v>
                </c:pt>
                <c:pt idx="4">
                  <c:v>13.427981795254498</c:v>
                </c:pt>
                <c:pt idx="5">
                  <c:v>16.347504698788072</c:v>
                </c:pt>
                <c:pt idx="6">
                  <c:v>16.387230974798893</c:v>
                </c:pt>
                <c:pt idx="7">
                  <c:v>16.930211202634567</c:v>
                </c:pt>
                <c:pt idx="8">
                  <c:v>16.928407058741527</c:v>
                </c:pt>
                <c:pt idx="9">
                  <c:v>15.18227202686383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5C5E-4B2A-805C-8B2066AA7255}"/>
            </c:ext>
          </c:extLst>
        </c:ser>
        <c:ser>
          <c:idx val="1"/>
          <c:order val="1"/>
          <c:tx>
            <c:strRef>
              <c:f>français!$E$174</c:f>
              <c:strCache>
                <c:ptCount val="1"/>
                <c:pt idx="0">
                  <c:v>Champignons de Paris blancs, conventionnels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4-5C5E-4B2A-805C-8B2066AA725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français!$E$175:$E$184</c:f>
              <c:numCache>
                <c:formatCode>0.00</c:formatCode>
                <c:ptCount val="10"/>
                <c:pt idx="0">
                  <c:v>11.661121800722832</c:v>
                </c:pt>
                <c:pt idx="1">
                  <c:v>11.897199261117642</c:v>
                </c:pt>
                <c:pt idx="2">
                  <c:v>12.139947230980725</c:v>
                </c:pt>
                <c:pt idx="3">
                  <c:v>12.143936185400653</c:v>
                </c:pt>
                <c:pt idx="4">
                  <c:v>12.431548898006268</c:v>
                </c:pt>
                <c:pt idx="5">
                  <c:v>12.130591087990041</c:v>
                </c:pt>
                <c:pt idx="6">
                  <c:v>11.93605681101001</c:v>
                </c:pt>
                <c:pt idx="7">
                  <c:v>10.609646494280518</c:v>
                </c:pt>
                <c:pt idx="8">
                  <c:v>9.625322745004004</c:v>
                </c:pt>
                <c:pt idx="9">
                  <c:v>11.619485612723629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5-5C5E-4B2A-805C-8B2066AA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cat>
                  <c:strRef>
                    <c:extLst>
                      <c:ext uri="{02D57815-91ED-43cb-92C2-25804820EDAC}">
                        <c15:formulaRef>
                          <c15:sqref>français!$C$175:$C$184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2021*</c:v>
                      </c:pt>
                      <c:pt idx="9">
                        <c:v>ø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français!$G$272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C5E-4B2A-805C-8B2066AA7255}"/>
                  </c:ext>
                </c:extLst>
              </c15:ser>
            </c15:filteredLineSeries>
          </c:ext>
        </c:extLst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ayout>
        <c:manualLayout>
          <c:xMode val="edge"/>
          <c:yMode val="edge"/>
          <c:x val="0.69330591978745082"/>
          <c:y val="0"/>
          <c:w val="0.30354203416719922"/>
          <c:h val="0.3114556489459061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3157527493718712"/>
          <c:w val="0.99983981772385255"/>
          <c:h val="0.47572800131906401"/>
        </c:manualLayout>
      </c:layout>
      <c:lineChart>
        <c:grouping val="standard"/>
        <c:varyColors val="0"/>
        <c:ser>
          <c:idx val="0"/>
          <c:order val="0"/>
          <c:tx>
            <c:strRef>
              <c:f>italiano!$D$174</c:f>
              <c:strCache>
                <c:ptCount val="1"/>
                <c:pt idx="0">
                  <c:v>Prataioli bianchi, bio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1-6656-4723-9902-FBF92A7C32A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italiano!$D$175:$D$184</c:f>
              <c:numCache>
                <c:formatCode>0.00</c:formatCode>
                <c:ptCount val="10"/>
                <c:pt idx="0">
                  <c:v>14.827750991245994</c:v>
                </c:pt>
                <c:pt idx="1">
                  <c:v>15.681953234356074</c:v>
                </c:pt>
                <c:pt idx="2">
                  <c:v>13.702919514564242</c:v>
                </c:pt>
                <c:pt idx="3">
                  <c:v>12.406488771390597</c:v>
                </c:pt>
                <c:pt idx="4">
                  <c:v>13.427981795254498</c:v>
                </c:pt>
                <c:pt idx="5">
                  <c:v>16.347504698788072</c:v>
                </c:pt>
                <c:pt idx="6">
                  <c:v>16.387230974798893</c:v>
                </c:pt>
                <c:pt idx="7">
                  <c:v>16.930211202634567</c:v>
                </c:pt>
                <c:pt idx="8">
                  <c:v>16.928407058741527</c:v>
                </c:pt>
                <c:pt idx="9">
                  <c:v>15.18227202686383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6656-4723-9902-FBF92A7C32AA}"/>
            </c:ext>
          </c:extLst>
        </c:ser>
        <c:ser>
          <c:idx val="1"/>
          <c:order val="1"/>
          <c:tx>
            <c:strRef>
              <c:f>italiano!$E$174</c:f>
              <c:strCache>
                <c:ptCount val="1"/>
                <c:pt idx="0">
                  <c:v>Prataioli bianchi, convenzionali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 w="28575">
                <a:noFill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4-6656-4723-9902-FBF92A7C32A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italiano!$C$175:$C$184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  <c:pt idx="9">
                  <c:v>ø</c:v>
                </c:pt>
              </c:strCache>
            </c:strRef>
          </c:cat>
          <c:val>
            <c:numRef>
              <c:f>italiano!$E$175:$E$184</c:f>
              <c:numCache>
                <c:formatCode>0.00</c:formatCode>
                <c:ptCount val="10"/>
                <c:pt idx="0">
                  <c:v>11.661121800722832</c:v>
                </c:pt>
                <c:pt idx="1">
                  <c:v>11.897199261117642</c:v>
                </c:pt>
                <c:pt idx="2">
                  <c:v>12.139947230980725</c:v>
                </c:pt>
                <c:pt idx="3">
                  <c:v>12.143936185400653</c:v>
                </c:pt>
                <c:pt idx="4">
                  <c:v>12.431548898006268</c:v>
                </c:pt>
                <c:pt idx="5">
                  <c:v>12.130591087990041</c:v>
                </c:pt>
                <c:pt idx="6">
                  <c:v>11.93605681101001</c:v>
                </c:pt>
                <c:pt idx="7">
                  <c:v>10.609646494280518</c:v>
                </c:pt>
                <c:pt idx="8">
                  <c:v>9.625322745004004</c:v>
                </c:pt>
                <c:pt idx="9">
                  <c:v>11.619485612723629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5-6656-4723-9902-FBF92A7C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ayout>
        <c:manualLayout>
          <c:xMode val="edge"/>
          <c:yMode val="edge"/>
          <c:x val="0.2286975990718286"/>
          <c:y val="0.13872016989709898"/>
          <c:w val="0.77130240092817137"/>
          <c:h val="9.79228123941036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031904482286158E-3"/>
          <c:y val="0.35538708362818527"/>
          <c:w val="0.99569680955177142"/>
          <c:h val="0.38774546815814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italiano!$C$46</c:f>
              <c:strCache>
                <c:ptCount val="1"/>
                <c:pt idx="0">
                  <c:v>Volume d'importazione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italiano!$C$48:$C$52</c:f>
              <c:numCache>
                <c:formatCode>#,##0</c:formatCode>
                <c:ptCount val="5"/>
                <c:pt idx="0">
                  <c:v>3193.0650000000001</c:v>
                </c:pt>
                <c:pt idx="1">
                  <c:v>3638.43</c:v>
                </c:pt>
                <c:pt idx="2">
                  <c:v>3720.5749999999998</c:v>
                </c:pt>
                <c:pt idx="3">
                  <c:v>4069.614</c:v>
                </c:pt>
                <c:pt idx="4">
                  <c:v>3713.8310000000001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AE1D-4452-8BA0-5D25D8A5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lineChart>
        <c:grouping val="standard"/>
        <c:varyColors val="0"/>
        <c:ser>
          <c:idx val="1"/>
          <c:order val="1"/>
          <c:tx>
            <c:strRef>
              <c:f>italiano!$D$46</c:f>
              <c:strCache>
                <c:ptCount val="1"/>
                <c:pt idx="0">
                  <c:v>Prezzo medio</c:v>
                </c:pt>
              </c:strCache>
            </c:strRef>
          </c:tx>
          <c:spPr>
            <a:ln w="28575" cmpd="sng">
              <a:solidFill>
                <a:srgbClr val="61775E"/>
              </a:solidFill>
            </a:ln>
            <a:effectLst/>
          </c:spPr>
          <c:marker>
            <c:symbol val="circle"/>
            <c:size val="6"/>
            <c:spPr>
              <a:solidFill>
                <a:srgbClr val="61775E"/>
              </a:solidFill>
              <a:ln>
                <a:solidFill>
                  <a:srgbClr val="61775E"/>
                </a:solidFill>
              </a:ln>
            </c:spPr>
          </c:marker>
          <c:dPt>
            <c:idx val="5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1-AE1D-4452-8BA0-5D25D8A5D42E}"/>
              </c:ext>
            </c:extLst>
          </c:dPt>
          <c:dPt>
            <c:idx val="1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2-AE1D-4452-8BA0-5D25D8A5D42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italiano!$B$48:$B$52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italiano!$D$48:$D$52</c:f>
              <c:numCache>
                <c:formatCode>0.00</c:formatCode>
                <c:ptCount val="5"/>
                <c:pt idx="0">
                  <c:v>3.1329493762262905</c:v>
                </c:pt>
                <c:pt idx="1">
                  <c:v>3.2212973727679248</c:v>
                </c:pt>
                <c:pt idx="2">
                  <c:v>3.2001107355717866</c:v>
                </c:pt>
                <c:pt idx="3">
                  <c:v>3.1659651259308621</c:v>
                </c:pt>
                <c:pt idx="4">
                  <c:v>3.1857359691380678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AE1D-4452-8BA0-5D25D8A5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92056"/>
        <c:axId val="752701568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6000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030737584"/>
        <c:crosses val="autoZero"/>
        <c:crossBetween val="between"/>
        <c:majorUnit val="1000"/>
      </c:valAx>
      <c:valAx>
        <c:axId val="752701568"/>
        <c:scaling>
          <c:orientation val="minMax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752692056"/>
        <c:crosses val="max"/>
        <c:crossBetween val="between"/>
      </c:valAx>
      <c:catAx>
        <c:axId val="752692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015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18930498466758008"/>
          <c:y val="0.22472459469081971"/>
          <c:w val="0.65423469380779253"/>
          <c:h val="6.494070198488799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9.903712462503661E-2"/>
          <c:w val="0.99257568343446201"/>
          <c:h val="0.6882308572617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italiano!$B$103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italiano!$C$103:$G$103</c:f>
              <c:numCache>
                <c:formatCode>0</c:formatCode>
                <c:ptCount val="5"/>
                <c:pt idx="0">
                  <c:v>34.887666666666668</c:v>
                </c:pt>
                <c:pt idx="1">
                  <c:v>91.697999999999993</c:v>
                </c:pt>
                <c:pt idx="2">
                  <c:v>78.946333333333328</c:v>
                </c:pt>
                <c:pt idx="3">
                  <c:v>329.0263333333333</c:v>
                </c:pt>
                <c:pt idx="4">
                  <c:v>931.09166666666658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CD60-43D3-9B0E-225B398714D9}"/>
            </c:ext>
          </c:extLst>
        </c:ser>
        <c:ser>
          <c:idx val="1"/>
          <c:order val="1"/>
          <c:tx>
            <c:strRef>
              <c:f>italiano!$B$104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italiano!$C$104:$G$104</c:f>
              <c:numCache>
                <c:formatCode>0</c:formatCode>
                <c:ptCount val="5"/>
                <c:pt idx="0">
                  <c:v>39.131</c:v>
                </c:pt>
                <c:pt idx="1">
                  <c:v>66.388000000000005</c:v>
                </c:pt>
                <c:pt idx="2">
                  <c:v>123.637</c:v>
                </c:pt>
                <c:pt idx="3">
                  <c:v>385.70499999999998</c:v>
                </c:pt>
                <c:pt idx="4">
                  <c:v>881.94499999999994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CD60-43D3-9B0E-225B398714D9}"/>
            </c:ext>
          </c:extLst>
        </c:ser>
        <c:ser>
          <c:idx val="2"/>
          <c:order val="2"/>
          <c:tx>
            <c:strRef>
              <c:f>italiano!$B$105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italiano!$C$105:$G$105</c:f>
              <c:numCache>
                <c:formatCode>0</c:formatCode>
                <c:ptCount val="5"/>
                <c:pt idx="0">
                  <c:v>24.71</c:v>
                </c:pt>
                <c:pt idx="1">
                  <c:v>65.534000000000006</c:v>
                </c:pt>
                <c:pt idx="2">
                  <c:v>101.02800000000001</c:v>
                </c:pt>
                <c:pt idx="3">
                  <c:v>373.84399999999999</c:v>
                </c:pt>
                <c:pt idx="4">
                  <c:v>987.45500000000015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CD60-43D3-9B0E-225B398714D9}"/>
            </c:ext>
          </c:extLst>
        </c:ser>
        <c:ser>
          <c:idx val="3"/>
          <c:order val="3"/>
          <c:tx>
            <c:strRef>
              <c:f>italiano!$B$106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italiano!$C$106:$G$106</c:f>
              <c:numCache>
                <c:formatCode>0</c:formatCode>
                <c:ptCount val="5"/>
                <c:pt idx="0">
                  <c:v>82.24</c:v>
                </c:pt>
                <c:pt idx="1">
                  <c:v>60.713000000000001</c:v>
                </c:pt>
                <c:pt idx="2">
                  <c:v>66.156999999999996</c:v>
                </c:pt>
                <c:pt idx="3">
                  <c:v>347.41699999999997</c:v>
                </c:pt>
                <c:pt idx="4">
                  <c:v>724.64400000000001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CD60-43D3-9B0E-225B3987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6471343594475"/>
          <c:y val="0.25126976695796921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9.903712462503661E-2"/>
          <c:w val="0.99257568343446201"/>
          <c:h val="0.6882308572617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italiano!$B$127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italiano!$C$127:$G$127</c:f>
              <c:numCache>
                <c:formatCode>0.0</c:formatCode>
                <c:ptCount val="5"/>
                <c:pt idx="0">
                  <c:v>7.6370159464185043</c:v>
                </c:pt>
                <c:pt idx="1">
                  <c:v>4.9738053174551249</c:v>
                </c:pt>
                <c:pt idx="2">
                  <c:v>7.7564041395209404</c:v>
                </c:pt>
                <c:pt idx="3">
                  <c:v>11.408092969255755</c:v>
                </c:pt>
                <c:pt idx="4">
                  <c:v>18.267395082832877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F4D2-4A89-BB4E-7144D2205876}"/>
            </c:ext>
          </c:extLst>
        </c:ser>
        <c:ser>
          <c:idx val="1"/>
          <c:order val="1"/>
          <c:tx>
            <c:strRef>
              <c:f>italiano!$B$128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italiano!$C$128:$G$128</c:f>
              <c:numCache>
                <c:formatCode>0.0</c:formatCode>
                <c:ptCount val="5"/>
                <c:pt idx="0">
                  <c:v>7.1376657892719324</c:v>
                </c:pt>
                <c:pt idx="1">
                  <c:v>4.3341567753208405</c:v>
                </c:pt>
                <c:pt idx="2">
                  <c:v>7.2124444947709829</c:v>
                </c:pt>
                <c:pt idx="3">
                  <c:v>13.336168833694146</c:v>
                </c:pt>
                <c:pt idx="4">
                  <c:v>20.485515536683128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F4D2-4A89-BB4E-7144D2205876}"/>
            </c:ext>
          </c:extLst>
        </c:ser>
        <c:ser>
          <c:idx val="2"/>
          <c:order val="2"/>
          <c:tx>
            <c:strRef>
              <c:f>italiano!$B$129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italiano!$C$129:$G$129</c:f>
              <c:numCache>
                <c:formatCode>0.0</c:formatCode>
                <c:ptCount val="5"/>
                <c:pt idx="0">
                  <c:v>9.1278834479967621</c:v>
                </c:pt>
                <c:pt idx="1">
                  <c:v>4.1362498855555891</c:v>
                </c:pt>
                <c:pt idx="2">
                  <c:v>7.0525398899315039</c:v>
                </c:pt>
                <c:pt idx="3">
                  <c:v>11.48062025871754</c:v>
                </c:pt>
                <c:pt idx="4">
                  <c:v>18.499749355666836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F4D2-4A89-BB4E-7144D2205876}"/>
            </c:ext>
          </c:extLst>
        </c:ser>
        <c:ser>
          <c:idx val="3"/>
          <c:order val="3"/>
          <c:tx>
            <c:strRef>
              <c:f>italiano!$B$130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italiano!$C$101:$G$101</c:f>
              <c:strCache>
                <c:ptCount val="5"/>
                <c:pt idx="0">
                  <c:v>Cardoncelli</c:v>
                </c:pt>
                <c:pt idx="1">
                  <c:v>Funghi ostrica</c:v>
                </c:pt>
                <c:pt idx="2">
                  <c:v>Shiitake</c:v>
                </c:pt>
                <c:pt idx="3">
                  <c:v>Altri funghi pregiati</c:v>
                </c:pt>
                <c:pt idx="4">
                  <c:v>Funghi selvatici</c:v>
                </c:pt>
              </c:strCache>
            </c:strRef>
          </c:cat>
          <c:val>
            <c:numRef>
              <c:f>italiano!$C$130:$G$130</c:f>
              <c:numCache>
                <c:formatCode>0.0</c:formatCode>
                <c:ptCount val="5"/>
                <c:pt idx="0">
                  <c:v>11.02394212062257</c:v>
                </c:pt>
                <c:pt idx="1">
                  <c:v>4.3423319552649353</c:v>
                </c:pt>
                <c:pt idx="2">
                  <c:v>7.2059041371283463</c:v>
                </c:pt>
                <c:pt idx="3">
                  <c:v>11.187126709401095</c:v>
                </c:pt>
                <c:pt idx="4">
                  <c:v>16.763619101241435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F4D2-4A89-BB4E-7144D220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6471343594475"/>
          <c:y val="0.22484446525176863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74532639187016E-3"/>
          <c:y val="0.39305026470838039"/>
          <c:w val="0.99403094619810406"/>
          <c:h val="0.33705099450450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italiano!$C$200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italiano!$C$201:$C$206</c:f>
              <c:numCache>
                <c:formatCode>#,##0</c:formatCode>
                <c:ptCount val="6"/>
                <c:pt idx="0">
                  <c:v>397.40249999999992</c:v>
                </c:pt>
                <c:pt idx="1">
                  <c:v>496.05550000000005</c:v>
                </c:pt>
                <c:pt idx="2">
                  <c:v>614.37700000000007</c:v>
                </c:pt>
                <c:pt idx="3">
                  <c:v>764.91509999999982</c:v>
                </c:pt>
                <c:pt idx="4">
                  <c:v>1034.3834999999999</c:v>
                </c:pt>
                <c:pt idx="5">
                  <c:v>929.27409999999986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5EFE-4703-AB56-00D2E037BC5E}"/>
            </c:ext>
          </c:extLst>
        </c:ser>
        <c:ser>
          <c:idx val="1"/>
          <c:order val="1"/>
          <c:tx>
            <c:strRef>
              <c:f>italiano!$D$200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italiano!$D$201:$D$206</c:f>
              <c:numCache>
                <c:formatCode>#,##0</c:formatCode>
                <c:ptCount val="6"/>
                <c:pt idx="0">
                  <c:v>5527.4810000000016</c:v>
                </c:pt>
                <c:pt idx="1">
                  <c:v>5476.9946999999984</c:v>
                </c:pt>
                <c:pt idx="2">
                  <c:v>5554.7302000000009</c:v>
                </c:pt>
                <c:pt idx="3">
                  <c:v>5577.2766999999994</c:v>
                </c:pt>
                <c:pt idx="4">
                  <c:v>6278.0357999999978</c:v>
                </c:pt>
                <c:pt idx="5">
                  <c:v>5456.0024000000003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5EFE-4703-AB56-00D2E037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30608"/>
        <c:axId val="1023184400"/>
      </c:barChart>
      <c:catAx>
        <c:axId val="10231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1023184400"/>
        <c:crosses val="autoZero"/>
        <c:auto val="1"/>
        <c:lblAlgn val="ctr"/>
        <c:lblOffset val="100"/>
        <c:noMultiLvlLbl val="0"/>
      </c:catAx>
      <c:valAx>
        <c:axId val="1023184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231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78306256932218E-3"/>
          <c:y val="9.903712462503661E-2"/>
          <c:w val="0.99257568343446201"/>
          <c:h val="0.6882308572617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deutsch!$B$127</c:f>
              <c:strCache>
                <c:ptCount val="1"/>
                <c:pt idx="0">
                  <c:v>ø2016/18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deutsch!$C$127:$G$127</c:f>
              <c:numCache>
                <c:formatCode>0.0</c:formatCode>
                <c:ptCount val="5"/>
                <c:pt idx="0">
                  <c:v>7.6370159464185043</c:v>
                </c:pt>
                <c:pt idx="1">
                  <c:v>4.9738053174551249</c:v>
                </c:pt>
                <c:pt idx="2">
                  <c:v>7.7564041395209404</c:v>
                </c:pt>
                <c:pt idx="3">
                  <c:v>11.408092969255755</c:v>
                </c:pt>
                <c:pt idx="4">
                  <c:v>18.267395082832877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015-A475-CD65BED9F67E}"/>
            </c:ext>
          </c:extLst>
        </c:ser>
        <c:ser>
          <c:idx val="1"/>
          <c:order val="1"/>
          <c:tx>
            <c:strRef>
              <c:f>deutsch!$B$128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deutsch!$C$128:$G$128</c:f>
              <c:numCache>
                <c:formatCode>0.0</c:formatCode>
                <c:ptCount val="5"/>
                <c:pt idx="0">
                  <c:v>7.1376657892719324</c:v>
                </c:pt>
                <c:pt idx="1">
                  <c:v>4.3341567753208405</c:v>
                </c:pt>
                <c:pt idx="2">
                  <c:v>7.2124444947709829</c:v>
                </c:pt>
                <c:pt idx="3">
                  <c:v>13.336168833694146</c:v>
                </c:pt>
                <c:pt idx="4">
                  <c:v>20.485515536683128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4-4015-A475-CD65BED9F67E}"/>
            </c:ext>
          </c:extLst>
        </c:ser>
        <c:ser>
          <c:idx val="2"/>
          <c:order val="2"/>
          <c:tx>
            <c:strRef>
              <c:f>deutsch!$B$129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deutsch!$C$129:$G$129</c:f>
              <c:numCache>
                <c:formatCode>0.0</c:formatCode>
                <c:ptCount val="5"/>
                <c:pt idx="0">
                  <c:v>9.1278834479967621</c:v>
                </c:pt>
                <c:pt idx="1">
                  <c:v>4.1362498855555891</c:v>
                </c:pt>
                <c:pt idx="2">
                  <c:v>7.0525398899315039</c:v>
                </c:pt>
                <c:pt idx="3">
                  <c:v>11.48062025871754</c:v>
                </c:pt>
                <c:pt idx="4">
                  <c:v>18.499749355666836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4-4015-A475-CD65BED9F67E}"/>
            </c:ext>
          </c:extLst>
        </c:ser>
        <c:ser>
          <c:idx val="3"/>
          <c:order val="3"/>
          <c:tx>
            <c:strRef>
              <c:f>deutsch!$B$130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deutsch!$C$101:$G$101</c:f>
              <c:strCache>
                <c:ptCount val="5"/>
                <c:pt idx="0">
                  <c:v>Kräuterseitlinge</c:v>
                </c:pt>
                <c:pt idx="1">
                  <c:v>Austernseitlinge</c:v>
                </c:pt>
                <c:pt idx="2">
                  <c:v>Shiitake</c:v>
                </c:pt>
                <c:pt idx="3">
                  <c:v>andere Edelpilze</c:v>
                </c:pt>
                <c:pt idx="4">
                  <c:v>Wildwachsende Pilze</c:v>
                </c:pt>
              </c:strCache>
            </c:strRef>
          </c:cat>
          <c:val>
            <c:numRef>
              <c:f>deutsch!$C$130:$G$130</c:f>
              <c:numCache>
                <c:formatCode>0.0</c:formatCode>
                <c:ptCount val="5"/>
                <c:pt idx="0">
                  <c:v>11.02394212062257</c:v>
                </c:pt>
                <c:pt idx="1">
                  <c:v>4.3423319552649353</c:v>
                </c:pt>
                <c:pt idx="2">
                  <c:v>7.2059041371283463</c:v>
                </c:pt>
                <c:pt idx="3">
                  <c:v>11.187126709401095</c:v>
                </c:pt>
                <c:pt idx="4">
                  <c:v>16.763619101241435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4-4015-A475-CD65BED9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70664"/>
        <c:axId val="802068040"/>
      </c:barChart>
      <c:catAx>
        <c:axId val="80207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68040"/>
        <c:crosses val="autoZero"/>
        <c:auto val="1"/>
        <c:lblAlgn val="ctr"/>
        <c:lblOffset val="100"/>
        <c:noMultiLvlLbl val="0"/>
      </c:catAx>
      <c:valAx>
        <c:axId val="8020680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2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6471343594475"/>
          <c:y val="0.22484446525176863"/>
          <c:w val="0.50966699475065613"/>
          <c:h val="7.212091944807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092320741177"/>
          <c:y val="0.3487591032043279"/>
          <c:w val="0.82039684869837537"/>
          <c:h val="0.457470869746150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italiano!$C$150</c:f>
              <c:strCache>
                <c:ptCount val="1"/>
                <c:pt idx="0">
                  <c:v>Commercio al dettaglio classico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italiano!$C$151:$C$153</c:f>
              <c:numCache>
                <c:formatCode>0.0%</c:formatCode>
                <c:ptCount val="3"/>
                <c:pt idx="0">
                  <c:v>0.77898908564557823</c:v>
                </c:pt>
                <c:pt idx="1">
                  <c:v>0.74938367097067993</c:v>
                </c:pt>
                <c:pt idx="2">
                  <c:v>0.80418298122229626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BF70-4077-9DE0-23180CCF8C05}"/>
            </c:ext>
          </c:extLst>
        </c:ser>
        <c:ser>
          <c:idx val="1"/>
          <c:order val="1"/>
          <c:tx>
            <c:strRef>
              <c:f>italiano!$D$150</c:f>
              <c:strCache>
                <c:ptCount val="1"/>
                <c:pt idx="0">
                  <c:v>Discount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italiano!$D$151:$D$153</c:f>
              <c:numCache>
                <c:formatCode>0.0%</c:formatCode>
                <c:ptCount val="3"/>
                <c:pt idx="0">
                  <c:v>0.18860317365327339</c:v>
                </c:pt>
                <c:pt idx="1">
                  <c:v>0.2169954245903668</c:v>
                </c:pt>
                <c:pt idx="2">
                  <c:v>0.16014353995768871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BF70-4077-9DE0-23180CCF8C05}"/>
            </c:ext>
          </c:extLst>
        </c:ser>
        <c:ser>
          <c:idx val="2"/>
          <c:order val="2"/>
          <c:tx>
            <c:strRef>
              <c:f>italiano!$E$150</c:f>
              <c:strCache>
                <c:ptCount val="1"/>
                <c:pt idx="0">
                  <c:v>Commercio specializzato e altri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italiano!$E$151:$E$153</c:f>
              <c:numCache>
                <c:formatCode>0%</c:formatCode>
                <c:ptCount val="3"/>
                <c:pt idx="0">
                  <c:v>3.2407740701148387E-2</c:v>
                </c:pt>
                <c:pt idx="1">
                  <c:v>3.3620904438953166E-2</c:v>
                </c:pt>
                <c:pt idx="2">
                  <c:v>3.5673478820015134E-2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BF70-4077-9DE0-23180CCF8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667632"/>
        <c:axId val="812669272"/>
      </c:barChart>
      <c:catAx>
        <c:axId val="81266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9272"/>
        <c:crosses val="autoZero"/>
        <c:auto val="1"/>
        <c:lblAlgn val="ctr"/>
        <c:lblOffset val="100"/>
        <c:noMultiLvlLbl val="0"/>
      </c:catAx>
      <c:valAx>
        <c:axId val="81266927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925017439399424"/>
          <c:y val="0.11157176576624918"/>
          <c:w val="0.33913879689628973"/>
          <c:h val="0.16976621215636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817707313890513E-3"/>
          <c:y val="0.23514227007906782"/>
          <c:w val="0.99723559731193323"/>
          <c:h val="0.50060471285892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italiano!$C$222</c:f>
              <c:strCache>
                <c:ptCount val="1"/>
                <c:pt idx="0">
                  <c:v>Gallinacci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italiano!$C$223:$C$228</c:f>
              <c:numCache>
                <c:formatCode>0</c:formatCode>
                <c:ptCount val="6"/>
                <c:pt idx="0">
                  <c:v>257.36930000000001</c:v>
                </c:pt>
                <c:pt idx="1">
                  <c:v>245.9298</c:v>
                </c:pt>
                <c:pt idx="2">
                  <c:v>156.2321</c:v>
                </c:pt>
                <c:pt idx="3">
                  <c:v>194.79419999999999</c:v>
                </c:pt>
                <c:pt idx="4">
                  <c:v>276.19880000000001</c:v>
                </c:pt>
                <c:pt idx="5">
                  <c:v>195.92879999999997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D93F-4319-A4D8-4E7D2F8D0383}"/>
            </c:ext>
          </c:extLst>
        </c:ser>
        <c:ser>
          <c:idx val="1"/>
          <c:order val="1"/>
          <c:tx>
            <c:strRef>
              <c:f>italiano!$D$222</c:f>
              <c:strCache>
                <c:ptCount val="1"/>
                <c:pt idx="0">
                  <c:v>Pleurotus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italiano!$D$223:$D$228</c:f>
              <c:numCache>
                <c:formatCode>0</c:formatCode>
                <c:ptCount val="6"/>
                <c:pt idx="0">
                  <c:v>104.2946</c:v>
                </c:pt>
                <c:pt idx="1">
                  <c:v>96.160999999999973</c:v>
                </c:pt>
                <c:pt idx="2">
                  <c:v>100.62870000000001</c:v>
                </c:pt>
                <c:pt idx="3">
                  <c:v>110.383</c:v>
                </c:pt>
                <c:pt idx="4">
                  <c:v>138.34800000000001</c:v>
                </c:pt>
                <c:pt idx="5">
                  <c:v>126.04000000000003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D93F-4319-A4D8-4E7D2F8D0383}"/>
            </c:ext>
          </c:extLst>
        </c:ser>
        <c:ser>
          <c:idx val="2"/>
          <c:order val="2"/>
          <c:tx>
            <c:strRef>
              <c:f>italiano!$E$222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italiano!$E$223:$E$228</c:f>
              <c:numCache>
                <c:formatCode>0</c:formatCode>
                <c:ptCount val="6"/>
                <c:pt idx="0">
                  <c:v>39.198000000000022</c:v>
                </c:pt>
                <c:pt idx="1">
                  <c:v>39.474999999999994</c:v>
                </c:pt>
                <c:pt idx="2">
                  <c:v>43.205999999999996</c:v>
                </c:pt>
                <c:pt idx="3">
                  <c:v>45.873000000000019</c:v>
                </c:pt>
                <c:pt idx="4">
                  <c:v>59.027000000000015</c:v>
                </c:pt>
                <c:pt idx="5">
                  <c:v>61.774000000000001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D93F-4319-A4D8-4E7D2F8D0383}"/>
            </c:ext>
          </c:extLst>
        </c:ser>
        <c:ser>
          <c:idx val="3"/>
          <c:order val="3"/>
          <c:tx>
            <c:strRef>
              <c:f>italiano!$F$222</c:f>
              <c:strCache>
                <c:ptCount val="1"/>
                <c:pt idx="0">
                  <c:v>Altri funghi</c:v>
                </c:pt>
              </c:strCache>
            </c:strRef>
          </c:tx>
          <c:spPr>
            <a:solidFill>
              <a:srgbClr val="93959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italiano!$F$223:$F$228</c:f>
              <c:numCache>
                <c:formatCode>0</c:formatCode>
                <c:ptCount val="6"/>
                <c:pt idx="0">
                  <c:v>65.660900000000012</c:v>
                </c:pt>
                <c:pt idx="1">
                  <c:v>77.731199999999987</c:v>
                </c:pt>
                <c:pt idx="2">
                  <c:v>69.284999999999982</c:v>
                </c:pt>
                <c:pt idx="3">
                  <c:v>72.346400000000017</c:v>
                </c:pt>
                <c:pt idx="4">
                  <c:v>90.358900000000006</c:v>
                </c:pt>
                <c:pt idx="5">
                  <c:v>62.067300000000003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D93F-4319-A4D8-4E7D2F8D0383}"/>
            </c:ext>
          </c:extLst>
        </c:ser>
        <c:ser>
          <c:idx val="4"/>
          <c:order val="4"/>
          <c:tx>
            <c:strRef>
              <c:f>italiano!$G$222</c:f>
              <c:strCache>
                <c:ptCount val="1"/>
                <c:pt idx="0">
                  <c:v>Funghi misti</c:v>
                </c:pt>
              </c:strCache>
            </c:strRef>
          </c:tx>
          <c:spPr>
            <a:solidFill>
              <a:srgbClr val="C7C8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italiano!$G$223:$G$228</c:f>
              <c:numCache>
                <c:formatCode>0</c:formatCode>
                <c:ptCount val="6"/>
                <c:pt idx="0">
                  <c:v>95.661400000000015</c:v>
                </c:pt>
                <c:pt idx="1">
                  <c:v>94.701299999999989</c:v>
                </c:pt>
                <c:pt idx="2">
                  <c:v>83.640299999999996</c:v>
                </c:pt>
                <c:pt idx="3">
                  <c:v>99.122900000000001</c:v>
                </c:pt>
                <c:pt idx="4">
                  <c:v>104.55419999999998</c:v>
                </c:pt>
                <c:pt idx="5">
                  <c:v>85.350599999999986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D93F-4319-A4D8-4E7D2F8D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844736"/>
        <c:axId val="904846376"/>
      </c:barChart>
      <c:lineChart>
        <c:grouping val="standard"/>
        <c:varyColors val="0"/>
        <c:ser>
          <c:idx val="5"/>
          <c:order val="5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italiano!$H$223:$H$228</c:f>
              <c:numCache>
                <c:formatCode>0</c:formatCode>
                <c:ptCount val="6"/>
                <c:pt idx="0">
                  <c:v>562.18420000000003</c:v>
                </c:pt>
                <c:pt idx="1">
                  <c:v>553.99829999999997</c:v>
                </c:pt>
                <c:pt idx="2">
                  <c:v>452.99210000000005</c:v>
                </c:pt>
                <c:pt idx="3">
                  <c:v>522.51949999999999</c:v>
                </c:pt>
                <c:pt idx="4">
                  <c:v>668.48690000000011</c:v>
                </c:pt>
                <c:pt idx="5">
                  <c:v>531.16069999999991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5-D93F-4319-A4D8-4E7D2F8D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4736"/>
        <c:axId val="904846376"/>
      </c:lineChart>
      <c:catAx>
        <c:axId val="9048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6376"/>
        <c:crosses val="autoZero"/>
        <c:auto val="1"/>
        <c:lblAlgn val="ctr"/>
        <c:lblOffset val="100"/>
        <c:noMultiLvlLbl val="0"/>
      </c:catAx>
      <c:valAx>
        <c:axId val="9048463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2547954589939323"/>
          <c:y val="0.1438022784019975"/>
          <c:w val="0.7452045410060677"/>
          <c:h val="8.9312838119017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277735686459918E-3"/>
          <c:y val="0.22572242087140776"/>
          <c:w val="0.99983981772385255"/>
          <c:h val="0.56886151944554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italiano!$D$71</c:f>
              <c:strCache>
                <c:ptCount val="1"/>
                <c:pt idx="0">
                  <c:v>Funghi ostrica</c:v>
                </c:pt>
              </c:strCache>
            </c:strRef>
          </c:tx>
          <c:spPr>
            <a:solidFill>
              <a:srgbClr val="61775E"/>
            </a:solidFill>
            <a:ln w="28575" cmpd="sng"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0-D9A6-4565-B688-44F6D679F2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italiano!$B$72:$C$90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italiano!$D$72:$D$90</c:f>
              <c:numCache>
                <c:formatCode>0</c:formatCode>
                <c:ptCount val="19"/>
                <c:pt idx="0">
                  <c:v>25.079000000000001</c:v>
                </c:pt>
                <c:pt idx="1">
                  <c:v>18.885999999999999</c:v>
                </c:pt>
                <c:pt idx="2">
                  <c:v>18.971</c:v>
                </c:pt>
                <c:pt idx="3">
                  <c:v>27.754000000000001</c:v>
                </c:pt>
                <c:pt idx="4">
                  <c:v>22.146000000000001</c:v>
                </c:pt>
                <c:pt idx="5">
                  <c:v>19.059000000000001</c:v>
                </c:pt>
                <c:pt idx="6">
                  <c:v>19.065000000000001</c:v>
                </c:pt>
                <c:pt idx="7">
                  <c:v>33.082000000000001</c:v>
                </c:pt>
                <c:pt idx="8">
                  <c:v>24.007999999999999</c:v>
                </c:pt>
                <c:pt idx="9">
                  <c:v>24.126999999999999</c:v>
                </c:pt>
                <c:pt idx="10">
                  <c:v>23.106000000000002</c:v>
                </c:pt>
                <c:pt idx="11">
                  <c:v>35.378</c:v>
                </c:pt>
                <c:pt idx="12">
                  <c:v>29.53</c:v>
                </c:pt>
                <c:pt idx="13">
                  <c:v>24.449000000000002</c:v>
                </c:pt>
                <c:pt idx="14">
                  <c:v>25.404</c:v>
                </c:pt>
                <c:pt idx="15">
                  <c:v>42.866999999999997</c:v>
                </c:pt>
                <c:pt idx="16">
                  <c:v>32.347000000000001</c:v>
                </c:pt>
                <c:pt idx="17">
                  <c:v>27.565000000000001</c:v>
                </c:pt>
                <c:pt idx="18">
                  <c:v>26.576000000000001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D9A6-4565-B688-44F6D679F2A5}"/>
            </c:ext>
          </c:extLst>
        </c:ser>
        <c:ser>
          <c:idx val="2"/>
          <c:order val="1"/>
          <c:tx>
            <c:strRef>
              <c:f>italiano!$E$71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rgbClr val="94B591"/>
            </a:solidFill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italiano!$B$72:$C$90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italiano!$E$72:$E$90</c:f>
              <c:numCache>
                <c:formatCode>0</c:formatCode>
                <c:ptCount val="19"/>
                <c:pt idx="0">
                  <c:v>23.265000000000001</c:v>
                </c:pt>
                <c:pt idx="1">
                  <c:v>21.334</c:v>
                </c:pt>
                <c:pt idx="2">
                  <c:v>22.42</c:v>
                </c:pt>
                <c:pt idx="3">
                  <c:v>29.033999999999999</c:v>
                </c:pt>
                <c:pt idx="4">
                  <c:v>24.677</c:v>
                </c:pt>
                <c:pt idx="5">
                  <c:v>19.940000000000001</c:v>
                </c:pt>
                <c:pt idx="6">
                  <c:v>22.163</c:v>
                </c:pt>
                <c:pt idx="7">
                  <c:v>28.698</c:v>
                </c:pt>
                <c:pt idx="8">
                  <c:v>25.417000000000002</c:v>
                </c:pt>
                <c:pt idx="9">
                  <c:v>22.004000000000001</c:v>
                </c:pt>
                <c:pt idx="10">
                  <c:v>20.279</c:v>
                </c:pt>
                <c:pt idx="11">
                  <c:v>27.707000000000001</c:v>
                </c:pt>
                <c:pt idx="12">
                  <c:v>26.446999999999999</c:v>
                </c:pt>
                <c:pt idx="13">
                  <c:v>24.65</c:v>
                </c:pt>
                <c:pt idx="14">
                  <c:v>25.13</c:v>
                </c:pt>
                <c:pt idx="15">
                  <c:v>34.052999999999997</c:v>
                </c:pt>
                <c:pt idx="16">
                  <c:v>36.183</c:v>
                </c:pt>
                <c:pt idx="17">
                  <c:v>32.274999999999999</c:v>
                </c:pt>
                <c:pt idx="18">
                  <c:v>32.478000000000002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D9A6-4565-B688-44F6D679F2A5}"/>
            </c:ext>
          </c:extLst>
        </c:ser>
        <c:ser>
          <c:idx val="3"/>
          <c:order val="2"/>
          <c:tx>
            <c:strRef>
              <c:f>italiano!$F$71</c:f>
              <c:strCache>
                <c:ptCount val="1"/>
                <c:pt idx="0">
                  <c:v>Cardoncelli e altri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italiano!$B$72:$C$90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italiano!$F$72:$F$90</c:f>
              <c:numCache>
                <c:formatCode>0</c:formatCode>
                <c:ptCount val="19"/>
                <c:pt idx="0">
                  <c:v>22.818999999999999</c:v>
                </c:pt>
                <c:pt idx="1">
                  <c:v>23.257999999999999</c:v>
                </c:pt>
                <c:pt idx="2">
                  <c:v>26.242999999999999</c:v>
                </c:pt>
                <c:pt idx="3">
                  <c:v>42.505000000000003</c:v>
                </c:pt>
                <c:pt idx="4">
                  <c:v>41.005000000000003</c:v>
                </c:pt>
                <c:pt idx="5">
                  <c:v>30.555799999999998</c:v>
                </c:pt>
                <c:pt idx="6">
                  <c:v>33.137999999999998</c:v>
                </c:pt>
                <c:pt idx="7">
                  <c:v>45.186</c:v>
                </c:pt>
                <c:pt idx="8">
                  <c:v>44.030999999999999</c:v>
                </c:pt>
                <c:pt idx="9">
                  <c:v>36.701000000000001</c:v>
                </c:pt>
                <c:pt idx="10">
                  <c:v>38.720999999999997</c:v>
                </c:pt>
                <c:pt idx="11">
                  <c:v>56.988999999999997</c:v>
                </c:pt>
                <c:pt idx="12">
                  <c:v>50.170999999999999</c:v>
                </c:pt>
                <c:pt idx="13">
                  <c:v>42.045999999999999</c:v>
                </c:pt>
                <c:pt idx="14">
                  <c:v>44.588999999999999</c:v>
                </c:pt>
                <c:pt idx="15">
                  <c:v>68.585999999999999</c:v>
                </c:pt>
                <c:pt idx="16">
                  <c:v>58.472000000000001</c:v>
                </c:pt>
                <c:pt idx="17">
                  <c:v>46.621000000000002</c:v>
                </c:pt>
                <c:pt idx="18">
                  <c:v>46.072000000000003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D9A6-4565-B688-44F6D679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0737584"/>
        <c:axId val="1030734304"/>
        <c:extLst xmlns:star_td="http://www.star-group.net/schemas/transit/filters/textdata"/>
      </c:barChart>
      <c:lineChart>
        <c:grouping val="standard"/>
        <c:varyColors val="0"/>
        <c:ser>
          <c:idx val="4"/>
          <c:order val="3"/>
          <c:tx>
            <c:v/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italiano!$B$72:$C$90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italiano!$G$72:$G$90</c:f>
              <c:numCache>
                <c:formatCode>0</c:formatCode>
                <c:ptCount val="19"/>
                <c:pt idx="0">
                  <c:v>71.162999999999997</c:v>
                </c:pt>
                <c:pt idx="1">
                  <c:v>63.477999999999994</c:v>
                </c:pt>
                <c:pt idx="2">
                  <c:v>67.634</c:v>
                </c:pt>
                <c:pt idx="3">
                  <c:v>99.293000000000006</c:v>
                </c:pt>
                <c:pt idx="4">
                  <c:v>87.828000000000003</c:v>
                </c:pt>
                <c:pt idx="5">
                  <c:v>69.5548</c:v>
                </c:pt>
                <c:pt idx="6">
                  <c:v>74.366</c:v>
                </c:pt>
                <c:pt idx="7">
                  <c:v>106.96600000000001</c:v>
                </c:pt>
                <c:pt idx="8">
                  <c:v>93.455999999999989</c:v>
                </c:pt>
                <c:pt idx="9">
                  <c:v>82.831999999999994</c:v>
                </c:pt>
                <c:pt idx="10">
                  <c:v>82.105999999999995</c:v>
                </c:pt>
                <c:pt idx="11">
                  <c:v>120.074</c:v>
                </c:pt>
                <c:pt idx="12">
                  <c:v>106.148</c:v>
                </c:pt>
                <c:pt idx="13">
                  <c:v>91.14500000000001</c:v>
                </c:pt>
                <c:pt idx="14">
                  <c:v>95.12299999999999</c:v>
                </c:pt>
                <c:pt idx="15">
                  <c:v>145.50599999999997</c:v>
                </c:pt>
                <c:pt idx="16">
                  <c:v>127.00200000000001</c:v>
                </c:pt>
                <c:pt idx="17">
                  <c:v>106.46100000000001</c:v>
                </c:pt>
                <c:pt idx="18">
                  <c:v>105.126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D9A6-4565-B688-44F6D679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2"/>
                </a:solidFill>
              </a:defRPr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2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27085934248855598"/>
          <c:w val="0.95442682847263005"/>
          <c:h val="0.56977840199750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italiano!$B$18</c:f>
              <c:strCache>
                <c:ptCount val="1"/>
                <c:pt idx="0">
                  <c:v>Gen.-ott.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italiano!$C$18:$G$18</c:f>
              <c:numCache>
                <c:formatCode>#,##0</c:formatCode>
                <c:ptCount val="5"/>
                <c:pt idx="0">
                  <c:v>5990.9740000000002</c:v>
                </c:pt>
                <c:pt idx="1">
                  <c:v>5978.7169999999996</c:v>
                </c:pt>
                <c:pt idx="2">
                  <c:v>5862.5214999999998</c:v>
                </c:pt>
                <c:pt idx="3">
                  <c:v>6409.0929999999998</c:v>
                </c:pt>
                <c:pt idx="4">
                  <c:v>6859.4920000000002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D913-4C24-875D-E30AE9A04514}"/>
            </c:ext>
          </c:extLst>
        </c:ser>
        <c:ser>
          <c:idx val="1"/>
          <c:order val="1"/>
          <c:tx>
            <c:strRef>
              <c:f>italiano!$B$19</c:f>
              <c:strCache>
                <c:ptCount val="1"/>
                <c:pt idx="0">
                  <c:v>Nov.-dic.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3-4C24-875D-E30AE9A04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italiano!$C$19:$G$19</c:f>
              <c:numCache>
                <c:formatCode>#,##0</c:formatCode>
                <c:ptCount val="5"/>
                <c:pt idx="0">
                  <c:v>1291.8630000000001</c:v>
                </c:pt>
                <c:pt idx="1">
                  <c:v>1174.681</c:v>
                </c:pt>
                <c:pt idx="2">
                  <c:v>1264.5820000000001</c:v>
                </c:pt>
                <c:pt idx="3">
                  <c:v>1393.4580000000001</c:v>
                </c:pt>
                <c:pt idx="4">
                  <c:v>0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D913-4C24-875D-E30AE9A04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97568"/>
        <c:axId val="557698880"/>
      </c:barChart>
      <c:lineChart>
        <c:grouping val="standard"/>
        <c:varyColors val="0"/>
        <c:ser>
          <c:idx val="2"/>
          <c:order val="2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1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italiano!$C$20:$G$20</c:f>
              <c:numCache>
                <c:formatCode>#,##0</c:formatCode>
                <c:ptCount val="5"/>
                <c:pt idx="0">
                  <c:v>7282.8370000000004</c:v>
                </c:pt>
                <c:pt idx="1">
                  <c:v>7153.3979999999992</c:v>
                </c:pt>
                <c:pt idx="2">
                  <c:v>7127.1035000000002</c:v>
                </c:pt>
                <c:pt idx="3">
                  <c:v>7802.5509999999995</c:v>
                </c:pt>
                <c:pt idx="4">
                  <c:v>6859.4920000000002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D913-4C24-875D-E30AE9A04514}"/>
            </c:ext>
          </c:extLst>
        </c:ser>
        <c:ser>
          <c:idx val="3"/>
          <c:order val="3"/>
          <c:tx>
            <c:strRef>
              <c:f>italiano!$B$21</c:f>
              <c:strCache>
                <c:ptCount val="1"/>
                <c:pt idx="0">
                  <c:v>Media quadriennale gen.-ott. 2017/20</c:v>
                </c:pt>
              </c:strCache>
            </c:strRef>
          </c:tx>
          <c:spPr>
            <a:ln w="19050" cap="rnd">
              <a:solidFill>
                <a:srgbClr val="3F3F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italiano!$C$17:$G$17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italiano!$C$21:$G$21</c:f>
              <c:numCache>
                <c:formatCode>#,##0</c:formatCode>
                <c:ptCount val="5"/>
                <c:pt idx="0">
                  <c:v>6060.3263749999996</c:v>
                </c:pt>
                <c:pt idx="1">
                  <c:v>6060.3263749999996</c:v>
                </c:pt>
                <c:pt idx="2">
                  <c:v>6060.3263749999996</c:v>
                </c:pt>
                <c:pt idx="3">
                  <c:v>6060.3263749999996</c:v>
                </c:pt>
                <c:pt idx="4">
                  <c:v>6060.3263749999996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D913-4C24-875D-E30AE9A04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7568"/>
        <c:axId val="557698880"/>
      </c:lineChart>
      <c:catAx>
        <c:axId val="5576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2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557698880"/>
        <c:crosses val="autoZero"/>
        <c:auto val="1"/>
        <c:lblAlgn val="ctr"/>
        <c:lblOffset val="100"/>
        <c:noMultiLvlLbl val="0"/>
      </c:catAx>
      <c:valAx>
        <c:axId val="5576988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76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7152655444640179"/>
          <c:y val="1.9818976279650437E-2"/>
          <c:w val="0.51604439877340635"/>
          <c:h val="0.22889513108614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2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29440389294406E-3"/>
          <c:y val="0.4501529338327091"/>
          <c:w val="0.99416058394160589"/>
          <c:h val="0.3985801602163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italiano!$C$248</c:f>
              <c:strCache>
                <c:ptCount val="1"/>
                <c:pt idx="0">
                  <c:v>Volume d'acquisto in Svizzera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italiano!$C$250:$C$254</c:f>
              <c:numCache>
                <c:formatCode>0.00</c:formatCode>
                <c:ptCount val="5"/>
                <c:pt idx="0">
                  <c:v>1.593</c:v>
                </c:pt>
                <c:pt idx="1">
                  <c:v>1.5911999999999997</c:v>
                </c:pt>
                <c:pt idx="2">
                  <c:v>1.6416000000000002</c:v>
                </c:pt>
                <c:pt idx="3">
                  <c:v>1.66408</c:v>
                </c:pt>
                <c:pt idx="4">
                  <c:v>1.8374400000000002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A9BA-4ECB-81D8-6E7EC1838030}"/>
            </c:ext>
          </c:extLst>
        </c:ser>
        <c:ser>
          <c:idx val="1"/>
          <c:order val="1"/>
          <c:tx>
            <c:strRef>
              <c:f>italiano!$D$248</c:f>
              <c:strCache>
                <c:ptCount val="1"/>
                <c:pt idx="0">
                  <c:v>Volume d'acquisto all'estero (kg)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italiano!$D$250:$D$254</c:f>
              <c:numCache>
                <c:formatCode>0.00</c:formatCode>
                <c:ptCount val="5"/>
                <c:pt idx="0">
                  <c:v>6.9620000000000001E-2</c:v>
                </c:pt>
                <c:pt idx="1">
                  <c:v>5.7499999999999996E-2</c:v>
                </c:pt>
                <c:pt idx="2">
                  <c:v>4.1360000000000001E-2</c:v>
                </c:pt>
                <c:pt idx="3">
                  <c:v>2.1299999999999999E-2</c:v>
                </c:pt>
                <c:pt idx="4">
                  <c:v>1.38E-2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9BA-4ECB-81D8-6E7EC183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702072"/>
        <c:axId val="812710600"/>
      </c:barChart>
      <c:lineChart>
        <c:grouping val="standard"/>
        <c:varyColors val="0"/>
        <c:ser>
          <c:idx val="2"/>
          <c:order val="2"/>
          <c:tx>
            <c:strRef>
              <c:f>italiano!$E$248</c:f>
              <c:strCache>
                <c:ptCount val="1"/>
                <c:pt idx="0">
                  <c:v>Prezzo medio in Svizzera (fr./kg)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italiano!$E$250:$E$254</c:f>
              <c:numCache>
                <c:formatCode>0.00</c:formatCode>
                <c:ptCount val="5"/>
                <c:pt idx="0">
                  <c:v>10.809322033898306</c:v>
                </c:pt>
                <c:pt idx="1">
                  <c:v>10.670833333333334</c:v>
                </c:pt>
                <c:pt idx="2">
                  <c:v>10.720833333333333</c:v>
                </c:pt>
                <c:pt idx="3">
                  <c:v>10.741803278688526</c:v>
                </c:pt>
                <c:pt idx="4">
                  <c:v>10.011494252873563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A9BA-4ECB-81D8-6E7EC1838030}"/>
            </c:ext>
          </c:extLst>
        </c:ser>
        <c:ser>
          <c:idx val="3"/>
          <c:order val="3"/>
          <c:tx>
            <c:strRef>
              <c:f>italiano!$F$248</c:f>
              <c:strCache>
                <c:ptCount val="1"/>
                <c:pt idx="0">
                  <c:v>Prezzo medio all'estero (fr./kg)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BA-4ECB-81D8-6E7EC18380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italiano!$F$250:$F$254</c:f>
              <c:numCache>
                <c:formatCode>0.00</c:formatCode>
                <c:ptCount val="5"/>
                <c:pt idx="0">
                  <c:v>5.0508474576271185</c:v>
                </c:pt>
                <c:pt idx="1">
                  <c:v>6.2173913043478271</c:v>
                </c:pt>
                <c:pt idx="2">
                  <c:v>6.3617021276595755</c:v>
                </c:pt>
                <c:pt idx="3">
                  <c:v>6.8732394366197189</c:v>
                </c:pt>
                <c:pt idx="4">
                  <c:v>8.8985507246376816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4-A9BA-4ECB-81D8-6E7EC183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620184"/>
        <c:axId val="800621496"/>
      </c:lineChart>
      <c:catAx>
        <c:axId val="8127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10600"/>
        <c:crosses val="autoZero"/>
        <c:auto val="1"/>
        <c:lblAlgn val="ctr"/>
        <c:lblOffset val="100"/>
        <c:noMultiLvlLbl val="0"/>
      </c:catAx>
      <c:valAx>
        <c:axId val="812710600"/>
        <c:scaling>
          <c:orientation val="minMax"/>
          <c:max val="4"/>
        </c:scaling>
        <c:delete val="0"/>
        <c:axPos val="l"/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02072"/>
        <c:crosses val="autoZero"/>
        <c:crossBetween val="between"/>
      </c:valAx>
      <c:valAx>
        <c:axId val="8006214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0620184"/>
        <c:crosses val="max"/>
        <c:crossBetween val="between"/>
      </c:valAx>
      <c:catAx>
        <c:axId val="80062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621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231356429829712E-2"/>
          <c:y val="0.25764669163545567"/>
          <c:w val="0.967251255953546"/>
          <c:h val="0.10181647940074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84060807724931E-2"/>
          <c:y val="0.23117483354140658"/>
          <c:w val="0.96174381809877996"/>
          <c:h val="0.56005617977528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italiano!$B$273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italiano!$C$272:$I$272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italiano!$C$273:$I$273</c:f>
              <c:numCache>
                <c:formatCode>0.0</c:formatCode>
                <c:ptCount val="7"/>
                <c:pt idx="0">
                  <c:v>1.6701300000000001</c:v>
                </c:pt>
                <c:pt idx="1">
                  <c:v>1.840106666666667</c:v>
                </c:pt>
                <c:pt idx="2">
                  <c:v>2.0427399999999998</c:v>
                </c:pt>
                <c:pt idx="3">
                  <c:v>2.3407633333333338</c:v>
                </c:pt>
                <c:pt idx="4">
                  <c:v>1.5299233333333333</c:v>
                </c:pt>
                <c:pt idx="5">
                  <c:v>1.9674366666666667</c:v>
                </c:pt>
                <c:pt idx="6">
                  <c:v>0.80863999999999991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FE3D-436D-A5DF-D2A6C4D5137B}"/>
            </c:ext>
          </c:extLst>
        </c:ser>
        <c:ser>
          <c:idx val="1"/>
          <c:order val="1"/>
          <c:tx>
            <c:strRef>
              <c:f>italiano!$B$274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italiano!$C$272:$I$272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italiano!$C$274:$I$274</c:f>
              <c:numCache>
                <c:formatCode>0.0</c:formatCode>
                <c:ptCount val="7"/>
                <c:pt idx="0">
                  <c:v>1.5738000000000001</c:v>
                </c:pt>
                <c:pt idx="1">
                  <c:v>1.8322200000000002</c:v>
                </c:pt>
                <c:pt idx="2">
                  <c:v>2.0129999999999999</c:v>
                </c:pt>
                <c:pt idx="3">
                  <c:v>2.5321700000000003</c:v>
                </c:pt>
                <c:pt idx="4">
                  <c:v>1.53034</c:v>
                </c:pt>
                <c:pt idx="5">
                  <c:v>2.1252000000000004</c:v>
                </c:pt>
                <c:pt idx="6">
                  <c:v>0.87904000000000004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FE3D-436D-A5DF-D2A6C4D5137B}"/>
            </c:ext>
          </c:extLst>
        </c:ser>
        <c:ser>
          <c:idx val="2"/>
          <c:order val="2"/>
          <c:tx>
            <c:strRef>
              <c:f>italiano!$B$275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italiano!$C$272:$I$272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italiano!$C$275:$I$275</c:f>
              <c:numCache>
                <c:formatCode>0.0</c:formatCode>
                <c:ptCount val="7"/>
                <c:pt idx="0">
                  <c:v>1.9369800000000001</c:v>
                </c:pt>
                <c:pt idx="1">
                  <c:v>2.0568900000000001</c:v>
                </c:pt>
                <c:pt idx="2">
                  <c:v>2.0822399999999996</c:v>
                </c:pt>
                <c:pt idx="3">
                  <c:v>2.4673400000000001</c:v>
                </c:pt>
                <c:pt idx="4">
                  <c:v>1.6662399999999997</c:v>
                </c:pt>
                <c:pt idx="5">
                  <c:v>2.3644799999999999</c:v>
                </c:pt>
                <c:pt idx="6">
                  <c:v>0.98009999999999986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FE3D-436D-A5DF-D2A6C4D5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5612318131402E-2"/>
          <c:y val="0.24438748439450686"/>
          <c:w val="0.94517175572519085"/>
          <c:h val="0.55014669163545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italiano!$B$289</c:f>
              <c:strCache>
                <c:ptCount val="1"/>
                <c:pt idx="0">
                  <c:v>ø15/16..17/18</c:v>
                </c:pt>
              </c:strCache>
            </c:strRef>
          </c:tx>
          <c:spPr>
            <a:solidFill>
              <a:srgbClr val="7C9E78"/>
            </a:solidFill>
            <a:ln>
              <a:noFill/>
            </a:ln>
            <a:effectLst/>
          </c:spPr>
          <c:invertIfNegative val="0"/>
          <c:cat>
            <c:strRef>
              <c:f>italiano!$C$288:$I$288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italiano!$C$289:$I$289</c:f>
              <c:numCache>
                <c:formatCode>0.0</c:formatCode>
                <c:ptCount val="7"/>
                <c:pt idx="0">
                  <c:v>9.7477487789987798</c:v>
                </c:pt>
                <c:pt idx="1">
                  <c:v>9.5320074196346614</c:v>
                </c:pt>
                <c:pt idx="2">
                  <c:v>9.6092433818406349</c:v>
                </c:pt>
                <c:pt idx="3">
                  <c:v>9.7206664344595364</c:v>
                </c:pt>
                <c:pt idx="4">
                  <c:v>10.309571557388493</c:v>
                </c:pt>
                <c:pt idx="5">
                  <c:v>11.598045781530464</c:v>
                </c:pt>
                <c:pt idx="6">
                  <c:v>12.260429550482975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248F-4F73-9FF7-0534C092DA23}"/>
            </c:ext>
          </c:extLst>
        </c:ser>
        <c:ser>
          <c:idx val="1"/>
          <c:order val="1"/>
          <c:tx>
            <c:strRef>
              <c:f>italiano!$B$290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rgbClr val="94B591"/>
            </a:solidFill>
            <a:ln>
              <a:noFill/>
            </a:ln>
            <a:effectLst/>
          </c:spPr>
          <c:invertIfNegative val="0"/>
          <c:cat>
            <c:strRef>
              <c:f>italiano!$C$288:$I$288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italiano!$C$290:$I$290</c:f>
              <c:numCache>
                <c:formatCode>0.0</c:formatCode>
                <c:ptCount val="7"/>
                <c:pt idx="0">
                  <c:v>10.827868852459018</c:v>
                </c:pt>
                <c:pt idx="1">
                  <c:v>9.8237547892720318</c:v>
                </c:pt>
                <c:pt idx="2">
                  <c:v>10.050909090909091</c:v>
                </c:pt>
                <c:pt idx="3">
                  <c:v>9.0287539936102252</c:v>
                </c:pt>
                <c:pt idx="4">
                  <c:v>10.315126050420169</c:v>
                </c:pt>
                <c:pt idx="5">
                  <c:v>11.424242424242424</c:v>
                </c:pt>
                <c:pt idx="6">
                  <c:v>12.060975609756099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248F-4F73-9FF7-0534C092DA23}"/>
            </c:ext>
          </c:extLst>
        </c:ser>
        <c:ser>
          <c:idx val="2"/>
          <c:order val="2"/>
          <c:tx>
            <c:strRef>
              <c:f>italiano!$B$291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italiano!$C$288:$I$288</c:f>
              <c:strCache>
                <c:ptCount val="7"/>
                <c:pt idx="0">
                  <c:v>Prefamiglie</c:v>
                </c:pt>
                <c:pt idx="1">
                  <c:v>Nuove famiglie</c:v>
                </c:pt>
                <c:pt idx="2">
                  <c:v>Famiglie mature</c:v>
                </c:pt>
                <c:pt idx="3">
                  <c:v>Famiglie consolidate</c:v>
                </c:pt>
                <c:pt idx="4">
                  <c:v>Ex famiglie</c:v>
                </c:pt>
                <c:pt idx="5">
                  <c:v>Coppie più anziane</c:v>
                </c:pt>
                <c:pt idx="6">
                  <c:v>Persone anziane sole</c:v>
                </c:pt>
              </c:strCache>
            </c:strRef>
          </c:cat>
          <c:val>
            <c:numRef>
              <c:f>italiano!$C$291:$I$291</c:f>
              <c:numCache>
                <c:formatCode>0.0</c:formatCode>
                <c:ptCount val="7"/>
                <c:pt idx="0">
                  <c:v>9.7843137254901968</c:v>
                </c:pt>
                <c:pt idx="1">
                  <c:v>8.5867158671586719</c:v>
                </c:pt>
                <c:pt idx="2">
                  <c:v>9.5034722222222232</c:v>
                </c:pt>
                <c:pt idx="3">
                  <c:v>8.870860927152318</c:v>
                </c:pt>
                <c:pt idx="4">
                  <c:v>9.6968503937007871</c:v>
                </c:pt>
                <c:pt idx="5">
                  <c:v>10.593750000000002</c:v>
                </c:pt>
                <c:pt idx="6">
                  <c:v>11.30909090909091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248F-4F73-9FF7-0534C092D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812654184"/>
        <c:axId val="812654840"/>
      </c:barChart>
      <c:catAx>
        <c:axId val="81265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840"/>
        <c:crosses val="autoZero"/>
        <c:auto val="1"/>
        <c:lblAlgn val="ctr"/>
        <c:lblOffset val="100"/>
        <c:noMultiLvlLbl val="0"/>
      </c:catAx>
      <c:valAx>
        <c:axId val="812654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5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74532639187016E-3"/>
          <c:y val="0.39305026470838039"/>
          <c:w val="0.99403094619810406"/>
          <c:h val="0.33705099450450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deutsch!$C$200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deutsch!$C$201:$C$206</c:f>
              <c:numCache>
                <c:formatCode>#,##0</c:formatCode>
                <c:ptCount val="6"/>
                <c:pt idx="0">
                  <c:v>397.40249999999992</c:v>
                </c:pt>
                <c:pt idx="1">
                  <c:v>496.05550000000005</c:v>
                </c:pt>
                <c:pt idx="2">
                  <c:v>614.37700000000007</c:v>
                </c:pt>
                <c:pt idx="3">
                  <c:v>764.91509999999982</c:v>
                </c:pt>
                <c:pt idx="4">
                  <c:v>1034.3834999999999</c:v>
                </c:pt>
                <c:pt idx="5">
                  <c:v>929.27409999999986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F-4CD7-8676-416F842CBA75}"/>
            </c:ext>
          </c:extLst>
        </c:ser>
        <c:ser>
          <c:idx val="1"/>
          <c:order val="1"/>
          <c:tx>
            <c:strRef>
              <c:f>deutsch!$D$200</c:f>
              <c:strCache>
                <c:ptCount val="1"/>
                <c:pt idx="0">
                  <c:v>Nicht-Bio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deutsch!$B$201:$B$206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deutsch!$D$201:$D$206</c:f>
              <c:numCache>
                <c:formatCode>#,##0</c:formatCode>
                <c:ptCount val="6"/>
                <c:pt idx="0">
                  <c:v>5527.4810000000016</c:v>
                </c:pt>
                <c:pt idx="1">
                  <c:v>5476.9946999999984</c:v>
                </c:pt>
                <c:pt idx="2">
                  <c:v>5554.7302000000009</c:v>
                </c:pt>
                <c:pt idx="3">
                  <c:v>5577.2766999999994</c:v>
                </c:pt>
                <c:pt idx="4">
                  <c:v>6278.0357999999978</c:v>
                </c:pt>
                <c:pt idx="5">
                  <c:v>5456.0024000000003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F-4CD7-8676-416F842C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30608"/>
        <c:axId val="1023184400"/>
      </c:barChart>
      <c:catAx>
        <c:axId val="10231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1023184400"/>
        <c:crosses val="autoZero"/>
        <c:auto val="1"/>
        <c:lblAlgn val="ctr"/>
        <c:lblOffset val="100"/>
        <c:noMultiLvlLbl val="0"/>
      </c:catAx>
      <c:valAx>
        <c:axId val="1023184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231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092320741177"/>
          <c:y val="0.3487591032043279"/>
          <c:w val="0.8548770144189991"/>
          <c:h val="0.457470869746150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deutsch!$C$150</c:f>
              <c:strCache>
                <c:ptCount val="1"/>
                <c:pt idx="0">
                  <c:v>Klassischer Detailhandel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deutsch!$C$151:$C$153</c:f>
              <c:numCache>
                <c:formatCode>0.0%</c:formatCode>
                <c:ptCount val="3"/>
                <c:pt idx="0">
                  <c:v>0.77898908564557823</c:v>
                </c:pt>
                <c:pt idx="1">
                  <c:v>0.74938367097067993</c:v>
                </c:pt>
                <c:pt idx="2">
                  <c:v>0.80418298122229626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0-4232-8838-E413BABF6B02}"/>
            </c:ext>
          </c:extLst>
        </c:ser>
        <c:ser>
          <c:idx val="1"/>
          <c:order val="1"/>
          <c:tx>
            <c:strRef>
              <c:f>deutsch!$D$150</c:f>
              <c:strCache>
                <c:ptCount val="1"/>
                <c:pt idx="0">
                  <c:v>Discounter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deutsch!$D$151:$D$153</c:f>
              <c:numCache>
                <c:formatCode>0.0%</c:formatCode>
                <c:ptCount val="3"/>
                <c:pt idx="0">
                  <c:v>0.18860317365327339</c:v>
                </c:pt>
                <c:pt idx="1">
                  <c:v>0.2169954245903668</c:v>
                </c:pt>
                <c:pt idx="2">
                  <c:v>0.16014353995768871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0-4232-8838-E413BABF6B02}"/>
            </c:ext>
          </c:extLst>
        </c:ser>
        <c:ser>
          <c:idx val="2"/>
          <c:order val="2"/>
          <c:tx>
            <c:strRef>
              <c:f>deutsch!$E$150</c:f>
              <c:strCache>
                <c:ptCount val="1"/>
                <c:pt idx="0">
                  <c:v>Fachhandel und andere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deutsch!$B$151:$B$153</c:f>
              <c:strCache>
                <c:ptCount val="3"/>
                <c:pt idx="0">
                  <c:v>ø2016/18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deutsch!$E$151:$E$153</c:f>
              <c:numCache>
                <c:formatCode>0%</c:formatCode>
                <c:ptCount val="3"/>
                <c:pt idx="0">
                  <c:v>3.2407740701148387E-2</c:v>
                </c:pt>
                <c:pt idx="1">
                  <c:v>3.3620904438953166E-2</c:v>
                </c:pt>
                <c:pt idx="2">
                  <c:v>3.5673478820015134E-2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0-4232-8838-E413BABF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667632"/>
        <c:axId val="812669272"/>
      </c:barChart>
      <c:catAx>
        <c:axId val="81266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9272"/>
        <c:crosses val="autoZero"/>
        <c:auto val="1"/>
        <c:lblAlgn val="ctr"/>
        <c:lblOffset val="100"/>
        <c:noMultiLvlLbl val="0"/>
      </c:catAx>
      <c:valAx>
        <c:axId val="81266927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66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817707313890513E-3"/>
          <c:y val="0.23514227007906782"/>
          <c:w val="0.99723559731193323"/>
          <c:h val="0.50060471285892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deutsch!$C$222</c:f>
              <c:strCache>
                <c:ptCount val="1"/>
                <c:pt idx="0">
                  <c:v>Eierschwämme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deutsch!$C$223:$C$228</c:f>
              <c:numCache>
                <c:formatCode>0</c:formatCode>
                <c:ptCount val="6"/>
                <c:pt idx="0">
                  <c:v>257.36930000000001</c:v>
                </c:pt>
                <c:pt idx="1">
                  <c:v>245.9298</c:v>
                </c:pt>
                <c:pt idx="2">
                  <c:v>156.2321</c:v>
                </c:pt>
                <c:pt idx="3">
                  <c:v>194.79419999999999</c:v>
                </c:pt>
                <c:pt idx="4">
                  <c:v>276.19880000000001</c:v>
                </c:pt>
                <c:pt idx="5">
                  <c:v>195.92879999999997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6-4D79-BEF0-F8E327B5E534}"/>
            </c:ext>
          </c:extLst>
        </c:ser>
        <c:ser>
          <c:idx val="1"/>
          <c:order val="1"/>
          <c:tx>
            <c:strRef>
              <c:f>deutsch!$D$222</c:f>
              <c:strCache>
                <c:ptCount val="1"/>
                <c:pt idx="0">
                  <c:v>Seitling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deutsch!$D$223:$D$228</c:f>
              <c:numCache>
                <c:formatCode>0</c:formatCode>
                <c:ptCount val="6"/>
                <c:pt idx="0">
                  <c:v>104.2946</c:v>
                </c:pt>
                <c:pt idx="1">
                  <c:v>96.160999999999973</c:v>
                </c:pt>
                <c:pt idx="2">
                  <c:v>100.62870000000001</c:v>
                </c:pt>
                <c:pt idx="3">
                  <c:v>110.383</c:v>
                </c:pt>
                <c:pt idx="4">
                  <c:v>138.34800000000001</c:v>
                </c:pt>
                <c:pt idx="5">
                  <c:v>126.04000000000003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6-4D79-BEF0-F8E327B5E534}"/>
            </c:ext>
          </c:extLst>
        </c:ser>
        <c:ser>
          <c:idx val="2"/>
          <c:order val="2"/>
          <c:tx>
            <c:strRef>
              <c:f>deutsch!$E$222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deutsch!$E$223:$E$228</c:f>
              <c:numCache>
                <c:formatCode>0</c:formatCode>
                <c:ptCount val="6"/>
                <c:pt idx="0">
                  <c:v>39.198000000000022</c:v>
                </c:pt>
                <c:pt idx="1">
                  <c:v>39.474999999999994</c:v>
                </c:pt>
                <c:pt idx="2">
                  <c:v>43.205999999999996</c:v>
                </c:pt>
                <c:pt idx="3">
                  <c:v>45.873000000000019</c:v>
                </c:pt>
                <c:pt idx="4">
                  <c:v>59.027000000000015</c:v>
                </c:pt>
                <c:pt idx="5">
                  <c:v>61.774000000000001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6-4D79-BEF0-F8E327B5E534}"/>
            </c:ext>
          </c:extLst>
        </c:ser>
        <c:ser>
          <c:idx val="3"/>
          <c:order val="3"/>
          <c:tx>
            <c:strRef>
              <c:f>deutsch!$F$222</c:f>
              <c:strCache>
                <c:ptCount val="1"/>
                <c:pt idx="0">
                  <c:v>Andere Pilze</c:v>
                </c:pt>
              </c:strCache>
            </c:strRef>
          </c:tx>
          <c:spPr>
            <a:solidFill>
              <a:srgbClr val="93959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deutsch!$F$223:$F$228</c:f>
              <c:numCache>
                <c:formatCode>0</c:formatCode>
                <c:ptCount val="6"/>
                <c:pt idx="0">
                  <c:v>65.660900000000012</c:v>
                </c:pt>
                <c:pt idx="1">
                  <c:v>77.731199999999987</c:v>
                </c:pt>
                <c:pt idx="2">
                  <c:v>69.284999999999982</c:v>
                </c:pt>
                <c:pt idx="3">
                  <c:v>72.346400000000017</c:v>
                </c:pt>
                <c:pt idx="4">
                  <c:v>90.358900000000006</c:v>
                </c:pt>
                <c:pt idx="5">
                  <c:v>62.067300000000003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6-4D79-BEF0-F8E327B5E534}"/>
            </c:ext>
          </c:extLst>
        </c:ser>
        <c:ser>
          <c:idx val="4"/>
          <c:order val="4"/>
          <c:tx>
            <c:strRef>
              <c:f>deutsch!$G$222</c:f>
              <c:strCache>
                <c:ptCount val="1"/>
                <c:pt idx="0">
                  <c:v>Pilzmixe</c:v>
                </c:pt>
              </c:strCache>
            </c:strRef>
          </c:tx>
          <c:spPr>
            <a:solidFill>
              <a:srgbClr val="C7C8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deutsch!$G$223:$G$228</c:f>
              <c:numCache>
                <c:formatCode>0</c:formatCode>
                <c:ptCount val="6"/>
                <c:pt idx="0">
                  <c:v>95.661400000000015</c:v>
                </c:pt>
                <c:pt idx="1">
                  <c:v>94.701299999999989</c:v>
                </c:pt>
                <c:pt idx="2">
                  <c:v>83.640299999999996</c:v>
                </c:pt>
                <c:pt idx="3">
                  <c:v>99.122900000000001</c:v>
                </c:pt>
                <c:pt idx="4">
                  <c:v>104.55419999999998</c:v>
                </c:pt>
                <c:pt idx="5">
                  <c:v>85.350599999999986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26-4D79-BEF0-F8E327B5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844736"/>
        <c:axId val="904846376"/>
      </c:barChart>
      <c:lineChart>
        <c:grouping val="standard"/>
        <c:varyColors val="0"/>
        <c:ser>
          <c:idx val="5"/>
          <c:order val="5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deutsch!$B$223:$B$228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2021*</c:v>
                </c:pt>
              </c:strCache>
            </c:strRef>
          </c:cat>
          <c:val>
            <c:numRef>
              <c:f>deutsch!$H$223:$H$228</c:f>
              <c:numCache>
                <c:formatCode>0</c:formatCode>
                <c:ptCount val="6"/>
                <c:pt idx="0">
                  <c:v>562.18420000000003</c:v>
                </c:pt>
                <c:pt idx="1">
                  <c:v>553.99829999999997</c:v>
                </c:pt>
                <c:pt idx="2">
                  <c:v>452.99210000000005</c:v>
                </c:pt>
                <c:pt idx="3">
                  <c:v>522.51949999999999</c:v>
                </c:pt>
                <c:pt idx="4">
                  <c:v>668.48690000000011</c:v>
                </c:pt>
                <c:pt idx="5">
                  <c:v>531.16069999999991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26-4D79-BEF0-F8E327B5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4736"/>
        <c:axId val="904846376"/>
      </c:lineChart>
      <c:catAx>
        <c:axId val="9048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6376"/>
        <c:crosses val="autoZero"/>
        <c:auto val="1"/>
        <c:lblAlgn val="ctr"/>
        <c:lblOffset val="100"/>
        <c:noMultiLvlLbl val="0"/>
      </c:catAx>
      <c:valAx>
        <c:axId val="9048463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904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2547954589939323"/>
          <c:y val="0.1438022784019975"/>
          <c:w val="0.7452045410060677"/>
          <c:h val="8.9312838119017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277735686459918E-3"/>
          <c:y val="0.2761792550977944"/>
          <c:w val="0.99983981772385255"/>
          <c:h val="0.493176238035788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deutsch!$D$71</c:f>
              <c:strCache>
                <c:ptCount val="1"/>
                <c:pt idx="0">
                  <c:v>Austernseitlinge</c:v>
                </c:pt>
              </c:strCache>
            </c:strRef>
          </c:tx>
          <c:spPr>
            <a:solidFill>
              <a:srgbClr val="61775E"/>
            </a:solidFill>
            <a:ln w="28575" cmpd="sng"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94-42C3-AA7C-CE723B4471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deutsch!$B$72:$C$90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deutsch!$D$72:$D$90</c:f>
              <c:numCache>
                <c:formatCode>0</c:formatCode>
                <c:ptCount val="19"/>
                <c:pt idx="0">
                  <c:v>25.079000000000001</c:v>
                </c:pt>
                <c:pt idx="1">
                  <c:v>18.885999999999999</c:v>
                </c:pt>
                <c:pt idx="2">
                  <c:v>18.971</c:v>
                </c:pt>
                <c:pt idx="3">
                  <c:v>27.754000000000001</c:v>
                </c:pt>
                <c:pt idx="4">
                  <c:v>22.146000000000001</c:v>
                </c:pt>
                <c:pt idx="5">
                  <c:v>19.059000000000001</c:v>
                </c:pt>
                <c:pt idx="6">
                  <c:v>19.065000000000001</c:v>
                </c:pt>
                <c:pt idx="7">
                  <c:v>33.082000000000001</c:v>
                </c:pt>
                <c:pt idx="8">
                  <c:v>24.007999999999999</c:v>
                </c:pt>
                <c:pt idx="9">
                  <c:v>24.126999999999999</c:v>
                </c:pt>
                <c:pt idx="10">
                  <c:v>23.106000000000002</c:v>
                </c:pt>
                <c:pt idx="11">
                  <c:v>35.378</c:v>
                </c:pt>
                <c:pt idx="12">
                  <c:v>29.53</c:v>
                </c:pt>
                <c:pt idx="13">
                  <c:v>24.449000000000002</c:v>
                </c:pt>
                <c:pt idx="14">
                  <c:v>25.404</c:v>
                </c:pt>
                <c:pt idx="15">
                  <c:v>42.866999999999997</c:v>
                </c:pt>
                <c:pt idx="16">
                  <c:v>32.347000000000001</c:v>
                </c:pt>
                <c:pt idx="17">
                  <c:v>27.565000000000001</c:v>
                </c:pt>
                <c:pt idx="18">
                  <c:v>26.576000000000001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4-42C3-AA7C-CE723B4471FD}"/>
            </c:ext>
          </c:extLst>
        </c:ser>
        <c:ser>
          <c:idx val="2"/>
          <c:order val="1"/>
          <c:tx>
            <c:strRef>
              <c:f>deutsch!$E$71</c:f>
              <c:strCache>
                <c:ptCount val="1"/>
                <c:pt idx="0">
                  <c:v>Shiitake</c:v>
                </c:pt>
              </c:strCache>
            </c:strRef>
          </c:tx>
          <c:spPr>
            <a:solidFill>
              <a:srgbClr val="94B591"/>
            </a:solidFill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3F3F3F"/>
                      </a:solidFill>
                    </a:ln>
                  </c:spPr>
                </c15:leaderLines>
              </c:ext>
            </c:extLst>
          </c:dLbls>
          <c:cat>
            <c:multiLvlStrRef>
              <c:f>deutsch!$B$72:$C$90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deutsch!$E$72:$E$90</c:f>
              <c:numCache>
                <c:formatCode>0</c:formatCode>
                <c:ptCount val="19"/>
                <c:pt idx="0">
                  <c:v>23.265000000000001</c:v>
                </c:pt>
                <c:pt idx="1">
                  <c:v>21.334</c:v>
                </c:pt>
                <c:pt idx="2">
                  <c:v>22.42</c:v>
                </c:pt>
                <c:pt idx="3">
                  <c:v>29.033999999999999</c:v>
                </c:pt>
                <c:pt idx="4">
                  <c:v>24.677</c:v>
                </c:pt>
                <c:pt idx="5">
                  <c:v>19.940000000000001</c:v>
                </c:pt>
                <c:pt idx="6">
                  <c:v>22.163</c:v>
                </c:pt>
                <c:pt idx="7">
                  <c:v>28.698</c:v>
                </c:pt>
                <c:pt idx="8">
                  <c:v>25.417000000000002</c:v>
                </c:pt>
                <c:pt idx="9">
                  <c:v>22.004000000000001</c:v>
                </c:pt>
                <c:pt idx="10">
                  <c:v>20.279</c:v>
                </c:pt>
                <c:pt idx="11">
                  <c:v>27.707000000000001</c:v>
                </c:pt>
                <c:pt idx="12">
                  <c:v>26.446999999999999</c:v>
                </c:pt>
                <c:pt idx="13">
                  <c:v>24.65</c:v>
                </c:pt>
                <c:pt idx="14">
                  <c:v>25.13</c:v>
                </c:pt>
                <c:pt idx="15">
                  <c:v>34.052999999999997</c:v>
                </c:pt>
                <c:pt idx="16">
                  <c:v>36.183</c:v>
                </c:pt>
                <c:pt idx="17">
                  <c:v>32.274999999999999</c:v>
                </c:pt>
                <c:pt idx="18">
                  <c:v>32.478000000000002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4-42C3-AA7C-CE723B4471FD}"/>
            </c:ext>
          </c:extLst>
        </c:ser>
        <c:ser>
          <c:idx val="3"/>
          <c:order val="2"/>
          <c:tx>
            <c:strRef>
              <c:f>deutsch!$F$71</c:f>
              <c:strCache>
                <c:ptCount val="1"/>
                <c:pt idx="0">
                  <c:v>Kräuterseitlinge und andere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deutsch!$B$72:$C$90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deutsch!$F$72:$F$90</c:f>
              <c:numCache>
                <c:formatCode>0</c:formatCode>
                <c:ptCount val="19"/>
                <c:pt idx="0">
                  <c:v>22.818999999999999</c:v>
                </c:pt>
                <c:pt idx="1">
                  <c:v>23.257999999999999</c:v>
                </c:pt>
                <c:pt idx="2">
                  <c:v>26.242999999999999</c:v>
                </c:pt>
                <c:pt idx="3">
                  <c:v>42.505000000000003</c:v>
                </c:pt>
                <c:pt idx="4">
                  <c:v>41.005000000000003</c:v>
                </c:pt>
                <c:pt idx="5">
                  <c:v>30.555799999999998</c:v>
                </c:pt>
                <c:pt idx="6">
                  <c:v>33.137999999999998</c:v>
                </c:pt>
                <c:pt idx="7">
                  <c:v>45.186</c:v>
                </c:pt>
                <c:pt idx="8">
                  <c:v>44.030999999999999</c:v>
                </c:pt>
                <c:pt idx="9">
                  <c:v>36.701000000000001</c:v>
                </c:pt>
                <c:pt idx="10">
                  <c:v>38.720999999999997</c:v>
                </c:pt>
                <c:pt idx="11">
                  <c:v>56.988999999999997</c:v>
                </c:pt>
                <c:pt idx="12">
                  <c:v>50.170999999999999</c:v>
                </c:pt>
                <c:pt idx="13">
                  <c:v>42.045999999999999</c:v>
                </c:pt>
                <c:pt idx="14">
                  <c:v>44.588999999999999</c:v>
                </c:pt>
                <c:pt idx="15">
                  <c:v>68.585999999999999</c:v>
                </c:pt>
                <c:pt idx="16">
                  <c:v>58.472000000000001</c:v>
                </c:pt>
                <c:pt idx="17">
                  <c:v>46.621000000000002</c:v>
                </c:pt>
                <c:pt idx="18">
                  <c:v>46.072000000000003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4-42C3-AA7C-CE723B44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0737584"/>
        <c:axId val="1030734304"/>
        <c:extLst/>
      </c:barChart>
      <c:lineChart>
        <c:grouping val="standard"/>
        <c:varyColors val="0"/>
        <c:ser>
          <c:idx val="4"/>
          <c:order val="3"/>
          <c:tx>
            <c:v/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deutsch!$B$72:$C$90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deutsch!$G$72:$G$90</c:f>
              <c:numCache>
                <c:formatCode>0</c:formatCode>
                <c:ptCount val="19"/>
                <c:pt idx="0">
                  <c:v>71.162999999999997</c:v>
                </c:pt>
                <c:pt idx="1">
                  <c:v>63.477999999999994</c:v>
                </c:pt>
                <c:pt idx="2">
                  <c:v>67.634</c:v>
                </c:pt>
                <c:pt idx="3">
                  <c:v>99.293000000000006</c:v>
                </c:pt>
                <c:pt idx="4">
                  <c:v>87.828000000000003</c:v>
                </c:pt>
                <c:pt idx="5">
                  <c:v>69.5548</c:v>
                </c:pt>
                <c:pt idx="6">
                  <c:v>74.366</c:v>
                </c:pt>
                <c:pt idx="7">
                  <c:v>106.96600000000001</c:v>
                </c:pt>
                <c:pt idx="8">
                  <c:v>93.455999999999989</c:v>
                </c:pt>
                <c:pt idx="9">
                  <c:v>82.831999999999994</c:v>
                </c:pt>
                <c:pt idx="10">
                  <c:v>82.105999999999995</c:v>
                </c:pt>
                <c:pt idx="11">
                  <c:v>120.074</c:v>
                </c:pt>
                <c:pt idx="12">
                  <c:v>106.148</c:v>
                </c:pt>
                <c:pt idx="13">
                  <c:v>91.14500000000001</c:v>
                </c:pt>
                <c:pt idx="14">
                  <c:v>95.12299999999999</c:v>
                </c:pt>
                <c:pt idx="15">
                  <c:v>145.50599999999997</c:v>
                </c:pt>
                <c:pt idx="16">
                  <c:v>127.00200000000001</c:v>
                </c:pt>
                <c:pt idx="17">
                  <c:v>106.46100000000001</c:v>
                </c:pt>
                <c:pt idx="18">
                  <c:v>105.126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94-42C3-AA7C-CE723B44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2"/>
                </a:solidFill>
              </a:defRPr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2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25104036620890552"/>
          <c:w val="0.95442682847263005"/>
          <c:h val="0.58959737827715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deutsch!$B$18</c:f>
              <c:strCache>
                <c:ptCount val="1"/>
                <c:pt idx="0">
                  <c:v>Jan..Okt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deutsch!$C$18:$G$18</c:f>
              <c:numCache>
                <c:formatCode>#,##0</c:formatCode>
                <c:ptCount val="5"/>
                <c:pt idx="0">
                  <c:v>5990.9740000000002</c:v>
                </c:pt>
                <c:pt idx="1">
                  <c:v>5978.7169999999996</c:v>
                </c:pt>
                <c:pt idx="2">
                  <c:v>5862.5214999999998</c:v>
                </c:pt>
                <c:pt idx="3">
                  <c:v>6409.0929999999998</c:v>
                </c:pt>
                <c:pt idx="4">
                  <c:v>6859.4920000000002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B-44D7-971A-3628B1D2BFDF}"/>
            </c:ext>
          </c:extLst>
        </c:ser>
        <c:ser>
          <c:idx val="1"/>
          <c:order val="1"/>
          <c:tx>
            <c:strRef>
              <c:f>deutsch!$B$19</c:f>
              <c:strCache>
                <c:ptCount val="1"/>
                <c:pt idx="0">
                  <c:v>Nov..Dez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CB-44D7-971A-3628B1D2B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deutsch!$C$19:$G$19</c:f>
              <c:numCache>
                <c:formatCode>#,##0</c:formatCode>
                <c:ptCount val="5"/>
                <c:pt idx="0">
                  <c:v>1291.8630000000001</c:v>
                </c:pt>
                <c:pt idx="1">
                  <c:v>1174.681</c:v>
                </c:pt>
                <c:pt idx="2">
                  <c:v>1264.5820000000001</c:v>
                </c:pt>
                <c:pt idx="3">
                  <c:v>1393.4580000000001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B-44D7-971A-3628B1D2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97568"/>
        <c:axId val="557698880"/>
      </c:barChart>
      <c:lineChart>
        <c:grouping val="standard"/>
        <c:varyColors val="0"/>
        <c:ser>
          <c:idx val="2"/>
          <c:order val="2"/>
          <c:tx>
            <c:v/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1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deutsch!$C$20:$G$20</c:f>
              <c:numCache>
                <c:formatCode>#,##0</c:formatCode>
                <c:ptCount val="5"/>
                <c:pt idx="0">
                  <c:v>7282.8370000000004</c:v>
                </c:pt>
                <c:pt idx="1">
                  <c:v>7153.3979999999992</c:v>
                </c:pt>
                <c:pt idx="2">
                  <c:v>7127.1035000000002</c:v>
                </c:pt>
                <c:pt idx="3">
                  <c:v>7802.5509999999995</c:v>
                </c:pt>
                <c:pt idx="4">
                  <c:v>6859.4920000000002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CB-44D7-971A-3628B1D2BFDF}"/>
            </c:ext>
          </c:extLst>
        </c:ser>
        <c:ser>
          <c:idx val="3"/>
          <c:order val="3"/>
          <c:tx>
            <c:strRef>
              <c:f>deutsch!$B$21</c:f>
              <c:strCache>
                <c:ptCount val="1"/>
                <c:pt idx="0">
                  <c:v>4-Jahresmittel Jan..Okt 2017/20</c:v>
                </c:pt>
              </c:strCache>
            </c:strRef>
          </c:tx>
          <c:spPr>
            <a:ln w="19050" cap="rnd">
              <a:solidFill>
                <a:srgbClr val="3F3F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deutsch!$C$17:$G$17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deutsch!$C$21:$G$21</c:f>
              <c:numCache>
                <c:formatCode>#,##0</c:formatCode>
                <c:ptCount val="5"/>
                <c:pt idx="0">
                  <c:v>6060.3263749999996</c:v>
                </c:pt>
                <c:pt idx="1">
                  <c:v>6060.3263749999996</c:v>
                </c:pt>
                <c:pt idx="2">
                  <c:v>6060.3263749999996</c:v>
                </c:pt>
                <c:pt idx="3">
                  <c:v>6060.3263749999996</c:v>
                </c:pt>
                <c:pt idx="4">
                  <c:v>6060.3263749999996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CB-44D7-971A-3628B1D2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7568"/>
        <c:axId val="557698880"/>
      </c:lineChart>
      <c:catAx>
        <c:axId val="5576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2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557698880"/>
        <c:crosses val="autoZero"/>
        <c:auto val="1"/>
        <c:lblAlgn val="ctr"/>
        <c:lblOffset val="100"/>
        <c:noMultiLvlLbl val="0"/>
      </c:catAx>
      <c:valAx>
        <c:axId val="5576988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76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6681591309453905"/>
          <c:y val="1.9818976279650437E-2"/>
          <c:w val="0.42075504012526915"/>
          <c:h val="0.20907615480649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2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29440389294406E-3"/>
          <c:y val="0.4501529338327091"/>
          <c:w val="0.99416058394160589"/>
          <c:h val="0.3985801602163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deutsch!$C$248</c:f>
              <c:strCache>
                <c:ptCount val="1"/>
                <c:pt idx="0">
                  <c:v>Einkaufsmenge im Inland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deutsch!$C$250:$C$254</c:f>
              <c:numCache>
                <c:formatCode>0.00</c:formatCode>
                <c:ptCount val="5"/>
                <c:pt idx="0">
                  <c:v>1.593</c:v>
                </c:pt>
                <c:pt idx="1">
                  <c:v>1.5911999999999997</c:v>
                </c:pt>
                <c:pt idx="2">
                  <c:v>1.6416000000000002</c:v>
                </c:pt>
                <c:pt idx="3">
                  <c:v>1.66408</c:v>
                </c:pt>
                <c:pt idx="4">
                  <c:v>1.8374400000000002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6-4D42-A849-B0292FB1204B}"/>
            </c:ext>
          </c:extLst>
        </c:ser>
        <c:ser>
          <c:idx val="1"/>
          <c:order val="1"/>
          <c:tx>
            <c:strRef>
              <c:f>deutsch!$D$248</c:f>
              <c:strCache>
                <c:ptCount val="1"/>
                <c:pt idx="0">
                  <c:v>Einkaufsmenge im Ausland (kg)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deutsch!$D$250:$D$254</c:f>
              <c:numCache>
                <c:formatCode>0.00</c:formatCode>
                <c:ptCount val="5"/>
                <c:pt idx="0">
                  <c:v>6.9620000000000001E-2</c:v>
                </c:pt>
                <c:pt idx="1">
                  <c:v>5.7499999999999996E-2</c:v>
                </c:pt>
                <c:pt idx="2">
                  <c:v>4.1360000000000001E-2</c:v>
                </c:pt>
                <c:pt idx="3">
                  <c:v>2.1299999999999999E-2</c:v>
                </c:pt>
                <c:pt idx="4">
                  <c:v>1.38E-2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6-4D42-A849-B0292FB1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702072"/>
        <c:axId val="812710600"/>
      </c:barChart>
      <c:lineChart>
        <c:grouping val="standard"/>
        <c:varyColors val="0"/>
        <c:ser>
          <c:idx val="2"/>
          <c:order val="2"/>
          <c:tx>
            <c:strRef>
              <c:f>deutsch!$E$248</c:f>
              <c:strCache>
                <c:ptCount val="1"/>
                <c:pt idx="0">
                  <c:v>Durchschnittspreis Inland (CHF/kg)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deutsch!$E$250:$E$254</c:f>
              <c:numCache>
                <c:formatCode>0.00</c:formatCode>
                <c:ptCount val="5"/>
                <c:pt idx="0">
                  <c:v>10.809322033898306</c:v>
                </c:pt>
                <c:pt idx="1">
                  <c:v>10.670833333333334</c:v>
                </c:pt>
                <c:pt idx="2">
                  <c:v>10.720833333333333</c:v>
                </c:pt>
                <c:pt idx="3">
                  <c:v>10.741803278688526</c:v>
                </c:pt>
                <c:pt idx="4">
                  <c:v>10.011494252873563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B6-4D42-A849-B0292FB1204B}"/>
            </c:ext>
          </c:extLst>
        </c:ser>
        <c:ser>
          <c:idx val="3"/>
          <c:order val="3"/>
          <c:tx>
            <c:strRef>
              <c:f>deutsch!$F$248</c:f>
              <c:strCache>
                <c:ptCount val="1"/>
                <c:pt idx="0">
                  <c:v>Durchschnittspreis Ausland (CHF/kg)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B6-4D42-A849-B0292FB12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deutsch!$B$250:$B$254</c:f>
              <c:strCache>
                <c:ptCount val="5"/>
                <c:pt idx="0">
                  <c:v>16/17</c:v>
                </c:pt>
                <c:pt idx="1">
                  <c:v>17/18</c:v>
                </c:pt>
                <c:pt idx="2">
                  <c:v>18/19</c:v>
                </c:pt>
                <c:pt idx="3">
                  <c:v>19/20</c:v>
                </c:pt>
                <c:pt idx="4">
                  <c:v>20/21</c:v>
                </c:pt>
              </c:strCache>
            </c:strRef>
          </c:cat>
          <c:val>
            <c:numRef>
              <c:f>deutsch!$F$250:$F$254</c:f>
              <c:numCache>
                <c:formatCode>0.00</c:formatCode>
                <c:ptCount val="5"/>
                <c:pt idx="0">
                  <c:v>5.0508474576271185</c:v>
                </c:pt>
                <c:pt idx="1">
                  <c:v>6.2173913043478271</c:v>
                </c:pt>
                <c:pt idx="2">
                  <c:v>6.3617021276595755</c:v>
                </c:pt>
                <c:pt idx="3">
                  <c:v>6.8732394366197189</c:v>
                </c:pt>
                <c:pt idx="4">
                  <c:v>8.8985507246376816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B6-4D42-A849-B0292FB1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620184"/>
        <c:axId val="800621496"/>
      </c:lineChart>
      <c:catAx>
        <c:axId val="8127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10600"/>
        <c:crosses val="autoZero"/>
        <c:auto val="1"/>
        <c:lblAlgn val="ctr"/>
        <c:lblOffset val="100"/>
        <c:noMultiLvlLbl val="0"/>
      </c:catAx>
      <c:valAx>
        <c:axId val="812710600"/>
        <c:scaling>
          <c:orientation val="minMax"/>
          <c:max val="4"/>
        </c:scaling>
        <c:delete val="0"/>
        <c:axPos val="l"/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12702072"/>
        <c:crosses val="autoZero"/>
        <c:crossBetween val="between"/>
      </c:valAx>
      <c:valAx>
        <c:axId val="8006214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800620184"/>
        <c:crosses val="max"/>
        <c:crossBetween val="between"/>
      </c:valAx>
      <c:catAx>
        <c:axId val="80062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621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231356429829712E-2"/>
          <c:y val="0.25764669163545567"/>
          <c:w val="0.967251255953546"/>
          <c:h val="0.10181647940074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image" Target="../media/image2.emf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2" Type="http://schemas.openxmlformats.org/officeDocument/2006/relationships/image" Target="../media/image3.emf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399876</xdr:colOff>
      <xdr:row>3</xdr:row>
      <xdr:rowOff>135468</xdr:rowOff>
    </xdr:to>
    <xdr:pic>
      <xdr:nvPicPr>
        <xdr:cNvPr id="46" name="Grafik 45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1926" cy="706968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0</xdr:colOff>
      <xdr:row>6</xdr:row>
      <xdr:rowOff>15900</xdr:rowOff>
    </xdr:from>
    <xdr:to>
      <xdr:col>6</xdr:col>
      <xdr:colOff>52481</xdr:colOff>
      <xdr:row>9</xdr:row>
      <xdr:rowOff>571500</xdr:rowOff>
    </xdr:to>
    <xdr:grpSp>
      <xdr:nvGrpSpPr>
        <xdr:cNvPr id="81" name="Gruppieren 80"/>
        <xdr:cNvGrpSpPr/>
      </xdr:nvGrpSpPr>
      <xdr:grpSpPr>
        <a:xfrm>
          <a:off x="0" y="1158900"/>
          <a:ext cx="6148481" cy="1127100"/>
          <a:chOff x="0" y="1111275"/>
          <a:chExt cx="5640412" cy="1103288"/>
        </a:xfrm>
        <a:solidFill>
          <a:schemeClr val="accent2"/>
        </a:solidFill>
      </xdr:grpSpPr>
      <xdr:sp macro="" textlink="">
        <xdr:nvSpPr>
          <xdr:cNvPr id="82" name="Textfeld 81"/>
          <xdr:cNvSpPr txBox="1"/>
        </xdr:nvSpPr>
        <xdr:spPr>
          <a:xfrm>
            <a:off x="0" y="1111275"/>
            <a:ext cx="5640412" cy="1103288"/>
          </a:xfrm>
          <a:prstGeom prst="rect">
            <a:avLst/>
          </a:prstGeom>
          <a:no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DER MARKT FÜR SPEISEPILZE 2021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Analyse der Schweizer Produktion, Importe und Konsumgruppen</a:t>
            </a:r>
          </a:p>
        </xdr:txBody>
      </xdr:sp>
      <xdr:cxnSp macro="">
        <xdr:nvCxnSpPr>
          <xdr:cNvPr id="83" name="Gerader Verbinder 82"/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262375</xdr:colOff>
      <xdr:row>5</xdr:row>
      <xdr:rowOff>190499</xdr:rowOff>
    </xdr:from>
    <xdr:to>
      <xdr:col>12</xdr:col>
      <xdr:colOff>286471</xdr:colOff>
      <xdr:row>12</xdr:row>
      <xdr:rowOff>78440</xdr:rowOff>
    </xdr:to>
    <xdr:grpSp>
      <xdr:nvGrpSpPr>
        <xdr:cNvPr id="85" name="Gruppieren 84"/>
        <xdr:cNvGrpSpPr/>
      </xdr:nvGrpSpPr>
      <xdr:grpSpPr>
        <a:xfrm>
          <a:off x="7806175" y="1142999"/>
          <a:ext cx="5005671" cy="1659591"/>
          <a:chOff x="7477128" y="1095375"/>
          <a:chExt cx="5354921" cy="1012120"/>
        </a:xfrm>
      </xdr:grpSpPr>
      <xdr:sp macro="" textlink="">
        <xdr:nvSpPr>
          <xdr:cNvPr id="86" name="Textfeld 85"/>
          <xdr:cNvSpPr txBox="1"/>
        </xdr:nvSpPr>
        <xdr:spPr>
          <a:xfrm>
            <a:off x="7477128" y="1734358"/>
            <a:ext cx="5354921" cy="3731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7" name="Textfeld 86"/>
          <xdr:cNvSpPr txBox="1"/>
        </xdr:nvSpPr>
        <xdr:spPr>
          <a:xfrm>
            <a:off x="7508875" y="1095375"/>
            <a:ext cx="5318126" cy="6331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Verband Schweizer Pilzproduzenten VSP; Eidgenössische Zollverwaltung Swiss-Impex; NielsenIQ Switzerland, Consumer Panel; NielsenIQ Switzerland, Total Market Consumer/Retail Panel </a:t>
            </a:r>
          </a:p>
        </xdr:txBody>
      </xdr:sp>
    </xdr:grpSp>
    <xdr:clientData/>
  </xdr:twoCellAnchor>
  <xdr:oneCellAnchor>
    <xdr:from>
      <xdr:col>9</xdr:col>
      <xdr:colOff>85724</xdr:colOff>
      <xdr:row>45</xdr:row>
      <xdr:rowOff>9525</xdr:rowOff>
    </xdr:from>
    <xdr:ext cx="6130800" cy="3845151"/>
    <xdr:grpSp>
      <xdr:nvGrpSpPr>
        <xdr:cNvPr id="59" name="Gruppieren 58"/>
        <xdr:cNvGrpSpPr/>
      </xdr:nvGrpSpPr>
      <xdr:grpSpPr>
        <a:xfrm>
          <a:off x="9496424" y="8220075"/>
          <a:ext cx="6130800" cy="3845151"/>
          <a:chOff x="704426" y="321165"/>
          <a:chExt cx="6135720" cy="3853325"/>
        </a:xfrm>
      </xdr:grpSpPr>
      <xdr:graphicFrame macro="">
        <xdr:nvGraphicFramePr>
          <xdr:cNvPr id="60" name="Diagramm 59"/>
          <xdr:cNvGraphicFramePr>
            <a:graphicFrameLocks/>
          </xdr:cNvGraphicFramePr>
        </xdr:nvGraphicFramePr>
        <xdr:xfrm>
          <a:off x="711200" y="321165"/>
          <a:ext cx="6128946" cy="3853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61" name="Gruppieren 60"/>
          <xdr:cNvGrpSpPr/>
        </xdr:nvGrpSpPr>
        <xdr:grpSpPr>
          <a:xfrm>
            <a:off x="704426" y="328925"/>
            <a:ext cx="5364327" cy="1137246"/>
            <a:chOff x="704426" y="328925"/>
            <a:chExt cx="5364327" cy="1137246"/>
          </a:xfrm>
        </xdr:grpSpPr>
        <xdr:sp macro="" textlink="">
          <xdr:nvSpPr>
            <xdr:cNvPr id="63" name="Textfeld 1"/>
            <xdr:cNvSpPr txBox="1"/>
          </xdr:nvSpPr>
          <xdr:spPr>
            <a:xfrm>
              <a:off x="704426" y="359345"/>
              <a:ext cx="5364327" cy="1106826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CHAMPIGNONS, FRISCH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Mengen und Durchschnittspreise von importierten Champignons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Menge in Tonnen, Durchschnittspreis (inkl. Zollbetrag) in CHF/kg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2017..2021</a:t>
              </a:r>
            </a:p>
          </xdr:txBody>
        </xdr:sp>
        <xdr:cxnSp macro="">
          <xdr:nvCxnSpPr>
            <xdr:cNvPr id="64" name="Gerader Verbinder 63"/>
            <xdr:cNvCxnSpPr/>
          </xdr:nvCxnSpPr>
          <xdr:spPr>
            <a:xfrm>
              <a:off x="708028" y="328925"/>
              <a:ext cx="465885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2" name="Textfeld 2"/>
          <xdr:cNvSpPr txBox="1"/>
        </xdr:nvSpPr>
        <xdr:spPr>
          <a:xfrm>
            <a:off x="704514" y="3767000"/>
            <a:ext cx="5849585" cy="4017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* Jahr 2021: Januar bis Oktober </a:t>
            </a:r>
            <a:b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</a:b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Eidgen. Zollverwaltung Swiss-Impex</a:t>
            </a:r>
          </a:p>
        </xdr:txBody>
      </xdr:sp>
    </xdr:grpSp>
    <xdr:clientData/>
  </xdr:oneCellAnchor>
  <xdr:oneCellAnchor>
    <xdr:from>
      <xdr:col>9</xdr:col>
      <xdr:colOff>85724</xdr:colOff>
      <xdr:row>99</xdr:row>
      <xdr:rowOff>22826</xdr:rowOff>
    </xdr:from>
    <xdr:ext cx="6130800" cy="3844800"/>
    <xdr:graphicFrame macro="">
      <xdr:nvGraphicFramePr>
        <xdr:cNvPr id="74" name="Diagramm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85724</xdr:colOff>
      <xdr:row>122</xdr:row>
      <xdr:rowOff>179989</xdr:rowOff>
    </xdr:from>
    <xdr:ext cx="6130800" cy="3844800"/>
    <xdr:graphicFrame macro="">
      <xdr:nvGraphicFramePr>
        <xdr:cNvPr id="79" name="Diagramm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9</xdr:col>
      <xdr:colOff>85724</xdr:colOff>
      <xdr:row>197</xdr:row>
      <xdr:rowOff>9525</xdr:rowOff>
    </xdr:from>
    <xdr:ext cx="6130800" cy="3814764"/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9</xdr:col>
      <xdr:colOff>85724</xdr:colOff>
      <xdr:row>149</xdr:row>
      <xdr:rowOff>61911</xdr:rowOff>
    </xdr:from>
    <xdr:ext cx="6130800" cy="3844800"/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twoCellAnchor>
    <xdr:from>
      <xdr:col>9</xdr:col>
      <xdr:colOff>85724</xdr:colOff>
      <xdr:row>219</xdr:row>
      <xdr:rowOff>123825</xdr:rowOff>
    </xdr:from>
    <xdr:to>
      <xdr:col>14</xdr:col>
      <xdr:colOff>939674</xdr:colOff>
      <xdr:row>240</xdr:row>
      <xdr:rowOff>101475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85724</xdr:colOff>
      <xdr:row>68</xdr:row>
      <xdr:rowOff>117743</xdr:rowOff>
    </xdr:from>
    <xdr:to>
      <xdr:col>14</xdr:col>
      <xdr:colOff>939674</xdr:colOff>
      <xdr:row>93</xdr:row>
      <xdr:rowOff>19193</xdr:rowOff>
    </xdr:to>
    <xdr:grpSp>
      <xdr:nvGrpSpPr>
        <xdr:cNvPr id="5" name="Gruppieren 4"/>
        <xdr:cNvGrpSpPr/>
      </xdr:nvGrpSpPr>
      <xdr:grpSpPr>
        <a:xfrm>
          <a:off x="9496424" y="12538343"/>
          <a:ext cx="6130800" cy="3844800"/>
          <a:chOff x="8317165" y="7432943"/>
          <a:chExt cx="6130800" cy="3844800"/>
        </a:xfrm>
      </xdr:grpSpPr>
      <xdr:graphicFrame macro="">
        <xdr:nvGraphicFramePr>
          <xdr:cNvPr id="31" name="Diagramm 30"/>
          <xdr:cNvGraphicFramePr>
            <a:graphicFrameLocks/>
          </xdr:cNvGraphicFramePr>
        </xdr:nvGraphicFramePr>
        <xdr:xfrm>
          <a:off x="8317165" y="7432943"/>
          <a:ext cx="6130800" cy="3844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pSp>
        <xdr:nvGrpSpPr>
          <xdr:cNvPr id="32" name="Gruppieren 31"/>
          <xdr:cNvGrpSpPr/>
        </xdr:nvGrpSpPr>
        <xdr:grpSpPr>
          <a:xfrm>
            <a:off x="8334240" y="7447056"/>
            <a:ext cx="5600144" cy="1065285"/>
            <a:chOff x="727554" y="336268"/>
            <a:chExt cx="5363844" cy="1140108"/>
          </a:xfrm>
          <a:solidFill>
            <a:sysClr val="window" lastClr="FFFFFF"/>
          </a:solidFill>
        </xdr:grpSpPr>
        <xdr:sp macro="" textlink="">
          <xdr:nvSpPr>
            <xdr:cNvPr id="34" name="Textfeld 1"/>
            <xdr:cNvSpPr txBox="1"/>
          </xdr:nvSpPr>
          <xdr:spPr>
            <a:xfrm>
              <a:off x="729445" y="368449"/>
              <a:ext cx="5361953" cy="1107927"/>
            </a:xfrm>
            <a:prstGeom prst="rect">
              <a:avLst/>
            </a:prstGeom>
            <a:noFill/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EDELPILZE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Produktionsmengen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Produktionsmengen in Tonnen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2017..2021, Quartalsdaten</a:t>
              </a:r>
            </a:p>
          </xdr:txBody>
        </xdr:sp>
        <xdr:cxnSp macro="">
          <xdr:nvCxnSpPr>
            <xdr:cNvPr id="35" name="Gerader Verbinder 34"/>
            <xdr:cNvCxnSpPr/>
          </xdr:nvCxnSpPr>
          <xdr:spPr>
            <a:xfrm>
              <a:off x="727554" y="336268"/>
              <a:ext cx="468941" cy="0"/>
            </a:xfrm>
            <a:prstGeom prst="line">
              <a:avLst/>
            </a:prstGeom>
            <a:grpFill/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9</xdr:col>
      <xdr:colOff>85724</xdr:colOff>
      <xdr:row>14</xdr:row>
      <xdr:rowOff>90485</xdr:rowOff>
    </xdr:from>
    <xdr:ext cx="6130800" cy="3844800"/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9</xdr:col>
      <xdr:colOff>85724</xdr:colOff>
      <xdr:row>244</xdr:row>
      <xdr:rowOff>133350</xdr:rowOff>
    </xdr:from>
    <xdr:ext cx="6130800" cy="3844800"/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9</xdr:col>
      <xdr:colOff>85724</xdr:colOff>
      <xdr:row>266</xdr:row>
      <xdr:rowOff>52387</xdr:rowOff>
    </xdr:from>
    <xdr:ext cx="6130800" cy="3844800"/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9</xdr:col>
      <xdr:colOff>85724</xdr:colOff>
      <xdr:row>288</xdr:row>
      <xdr:rowOff>0</xdr:rowOff>
    </xdr:from>
    <xdr:ext cx="6130800" cy="3844800"/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9</xdr:col>
      <xdr:colOff>85724</xdr:colOff>
      <xdr:row>173</xdr:row>
      <xdr:rowOff>0</xdr:rowOff>
    </xdr:from>
    <xdr:ext cx="6123007" cy="3845151"/>
    <xdr:grpSp>
      <xdr:nvGrpSpPr>
        <xdr:cNvPr id="55" name="Gruppieren 54"/>
        <xdr:cNvGrpSpPr/>
      </xdr:nvGrpSpPr>
      <xdr:grpSpPr>
        <a:xfrm>
          <a:off x="9496424" y="31013400"/>
          <a:ext cx="6123007" cy="3845151"/>
          <a:chOff x="1788476" y="1409474"/>
          <a:chExt cx="6132122" cy="3845151"/>
        </a:xfrm>
      </xdr:grpSpPr>
      <xdr:sp macro="" textlink="">
        <xdr:nvSpPr>
          <xdr:cNvPr id="56" name="Rechteck 55"/>
          <xdr:cNvSpPr/>
        </xdr:nvSpPr>
        <xdr:spPr>
          <a:xfrm>
            <a:off x="7393786" y="2286000"/>
            <a:ext cx="511968" cy="272653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57" name="Gruppieren 56"/>
          <xdr:cNvGrpSpPr/>
        </xdr:nvGrpSpPr>
        <xdr:grpSpPr>
          <a:xfrm>
            <a:off x="1788476" y="1409474"/>
            <a:ext cx="6132122" cy="3845151"/>
            <a:chOff x="711200" y="321165"/>
            <a:chExt cx="5873375" cy="3853325"/>
          </a:xfrm>
        </xdr:grpSpPr>
        <xdr:graphicFrame macro="">
          <xdr:nvGraphicFramePr>
            <xdr:cNvPr id="58" name="Diagramm 57"/>
            <xdr:cNvGraphicFramePr>
              <a:graphicFrameLocks/>
            </xdr:cNvGraphicFramePr>
          </xdr:nvGraphicFramePr>
          <xdr:xfrm>
            <a:off x="711200" y="321165"/>
            <a:ext cx="5873375" cy="385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grpSp>
          <xdr:nvGrpSpPr>
            <xdr:cNvPr id="65" name="Gruppieren 64"/>
            <xdr:cNvGrpSpPr/>
          </xdr:nvGrpSpPr>
          <xdr:grpSpPr>
            <a:xfrm>
              <a:off x="727072" y="336268"/>
              <a:ext cx="5364327" cy="1140108"/>
              <a:chOff x="727072" y="336268"/>
              <a:chExt cx="5364327" cy="1140108"/>
            </a:xfrm>
          </xdr:grpSpPr>
          <xdr:sp macro="" textlink="">
            <xdr:nvSpPr>
              <xdr:cNvPr id="67" name="Textfeld 1"/>
              <xdr:cNvSpPr txBox="1"/>
            </xdr:nvSpPr>
            <xdr:spPr>
              <a:xfrm>
                <a:off x="727072" y="368891"/>
                <a:ext cx="5364327" cy="1107485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CHAMPIGNONS WEISS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chemeClr val="accent3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Detailhandelspreise Bio und konventionelles Standardpreissegment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Preise in CHF/kg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2013..2021</a:t>
                </a:r>
              </a:p>
            </xdr:txBody>
          </xdr:sp>
          <xdr:cxnSp macro="">
            <xdr:nvCxnSpPr>
              <xdr:cNvPr id="68" name="Gerader Verbinder 67"/>
              <xdr:cNvCxnSpPr/>
            </xdr:nvCxnSpPr>
            <xdr:spPr>
              <a:xfrm>
                <a:off x="727072" y="336268"/>
                <a:ext cx="469042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0.02106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80962"/>
          <a:ext cx="5990957" cy="1310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SPEISEPILZE, FRISCH (INKL.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Einkaufsmengen pro Haushalt, nach Lebensphase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in kg pro Haushalt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øNov.2015/Okt.2018..Nov.2020/Okt2021</a:t>
          </a:r>
        </a:p>
      </cdr:txBody>
    </cdr:sp>
  </cdr:relSizeAnchor>
  <cdr:relSizeAnchor xmlns:cdr="http://schemas.openxmlformats.org/drawingml/2006/chartDrawing">
    <cdr:from>
      <cdr:x>0.00829</cdr:x>
      <cdr:y>0.94388</cdr:y>
    </cdr:from>
    <cdr:to>
      <cdr:x>0.89624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50800" y="3651249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50" dirty="0" smtClean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Quellen: BLW Fachbereich Marktanalysen; </a:t>
          </a:r>
          <a:r>
            <a:rPr lang="de-CH" sz="1150" dirty="0" err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NielsenIQ Switzerland, Consumer Panel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24" y="50790"/>
          <a:ext cx="520260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0.01982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76200"/>
          <a:ext cx="5990957" cy="131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SPEISEPILZE, FRISCH (INKL.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Durchschnittspreis der gekauften Pilze, nach Lebensphase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Durchschnittspreis in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Nov.2015/Okt.2016..Nov.2020/Okt2021</a:t>
          </a:r>
        </a:p>
      </cdr:txBody>
    </cdr:sp>
  </cdr:relSizeAnchor>
  <cdr:relSizeAnchor xmlns:cdr="http://schemas.openxmlformats.org/drawingml/2006/chartDrawing">
    <cdr:from>
      <cdr:x>0.00829</cdr:x>
      <cdr:y>0.94388</cdr:y>
    </cdr:from>
    <cdr:to>
      <cdr:x>0.89624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50800" y="3651249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50" dirty="0" smtClean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Quellen: BLW Fachbereich Marktanalysen; </a:t>
          </a:r>
          <a:r>
            <a:rPr lang="de-CH" sz="1150" dirty="0" err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NielsenIQ Switzerland, Consumer Panel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00" y="50800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0.85709</cdr:y>
    </cdr:from>
    <cdr:to>
      <cdr:x>1</cdr:x>
      <cdr:y>1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0" y="3295650"/>
          <a:ext cx="6123007" cy="549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10800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80725" cy="1069806"/>
    <xdr:pic>
      <xdr:nvPicPr>
        <xdr:cNvPr id="5" name="Grafik 4" descr="C:\Users\U80855315\AppData\Local\Microsoft\Windows\INetCache\Content.Word\FR_Bundeslogo_FBMA_für Marktbericht.e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0725" cy="1069806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7806175" y="1142999"/>
    <xdr:ext cx="5005671" cy="1659591"/>
    <xdr:grpSp>
      <xdr:nvGrpSpPr>
        <xdr:cNvPr id="6" name="Gruppieren 5"/>
        <xdr:cNvGrpSpPr/>
      </xdr:nvGrpSpPr>
      <xdr:grpSpPr>
        <a:xfrm>
          <a:off x="7806175" y="1142999"/>
          <a:ext cx="5005671" cy="1659591"/>
          <a:chOff x="7477128" y="1095375"/>
          <a:chExt cx="5354921" cy="1012120"/>
        </a:xfrm>
      </xdr:grpSpPr>
      <xdr:sp macro="" textlink="">
        <xdr:nvSpPr>
          <xdr:cNvPr id="7" name="Textfeld 6"/>
          <xdr:cNvSpPr txBox="1"/>
        </xdr:nvSpPr>
        <xdr:spPr>
          <a:xfrm>
            <a:off x="7477128" y="1809874"/>
            <a:ext cx="5354921" cy="2976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Publication et utilisation autorisées avec mention de la source.</a:t>
            </a:r>
          </a:p>
        </xdr:txBody>
      </xdr:sp>
      <xdr:sp macro="" textlink="">
        <xdr:nvSpPr>
          <xdr:cNvPr id="8" name="Textfeld 7"/>
          <xdr:cNvSpPr txBox="1"/>
        </xdr:nvSpPr>
        <xdr:spPr>
          <a:xfrm>
            <a:off x="7508875" y="1095375"/>
            <a:ext cx="5318126" cy="6506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 : OFAG, secteur Analyses du marché ; Union Suisse des producteurs de champignons USPC; Administration fédérale des douanes Swiss-Impex; NielsenIQ Switzerland, Consumer Panel; NielsenIQ Switzerland, Total Market Consumer/Retail Panel </a:t>
            </a:r>
          </a:p>
        </xdr:txBody>
      </xdr:sp>
    </xdr:grpSp>
    <xdr:clientData/>
  </xdr:absoluteAnchor>
  <xdr:oneCellAnchor>
    <xdr:from>
      <xdr:col>9</xdr:col>
      <xdr:colOff>167233</xdr:colOff>
      <xdr:row>45</xdr:row>
      <xdr:rowOff>9525</xdr:rowOff>
    </xdr:from>
    <xdr:ext cx="6130800" cy="4062411"/>
    <xdr:grpSp>
      <xdr:nvGrpSpPr>
        <xdr:cNvPr id="9" name="Gruppieren 8"/>
        <xdr:cNvGrpSpPr/>
      </xdr:nvGrpSpPr>
      <xdr:grpSpPr>
        <a:xfrm>
          <a:off x="10349458" y="8877300"/>
          <a:ext cx="6130800" cy="4062411"/>
          <a:chOff x="708028" y="321165"/>
          <a:chExt cx="6132205" cy="4071047"/>
        </a:xfrm>
      </xdr:grpSpPr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711200" y="321165"/>
          <a:ext cx="6128946" cy="3853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1" name="Gruppieren 10"/>
          <xdr:cNvGrpSpPr/>
        </xdr:nvGrpSpPr>
        <xdr:grpSpPr>
          <a:xfrm>
            <a:off x="708028" y="328925"/>
            <a:ext cx="5360725" cy="1137246"/>
            <a:chOff x="708028" y="328925"/>
            <a:chExt cx="5360725" cy="1137246"/>
          </a:xfrm>
        </xdr:grpSpPr>
        <xdr:sp macro="" textlink="">
          <xdr:nvSpPr>
            <xdr:cNvPr id="13" name="Textfeld 1"/>
            <xdr:cNvSpPr txBox="1"/>
          </xdr:nvSpPr>
          <xdr:spPr>
            <a:xfrm>
              <a:off x="721586" y="359345"/>
              <a:ext cx="5347167" cy="1106826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fr-CH" sz="1200" b="1" kern="0" cap="none" spc="150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CHAMPIGNONS DE PARIS, FRAIS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1" kern="0" cap="none" spc="0" normalizeH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Quantités et prix moyens des champignons de Paris importés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0" kern="0" cap="none" spc="0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Quantité en tonnes, prix moyen (dédouanement inclus) en CHF/kg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0" kern="0" cap="none" spc="0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2017..2021</a:t>
              </a:r>
            </a:p>
          </xdr:txBody>
        </xdr:sp>
        <xdr:cxnSp macro="">
          <xdr:nvCxnSpPr>
            <xdr:cNvPr id="14" name="Gerader Verbinder 13"/>
            <xdr:cNvCxnSpPr/>
          </xdr:nvCxnSpPr>
          <xdr:spPr>
            <a:xfrm>
              <a:off x="708028" y="328925"/>
              <a:ext cx="465885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Textfeld 2"/>
          <xdr:cNvSpPr txBox="1"/>
        </xdr:nvSpPr>
        <xdr:spPr>
          <a:xfrm>
            <a:off x="712052" y="3766999"/>
            <a:ext cx="6128181" cy="625213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*Année 2021: Janvier à octobre</a:t>
            </a:r>
          </a:p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 : OFAG, secteur Analyses du marché ; Administration fédérale des douanes Swiss-Impex</a:t>
            </a:r>
          </a:p>
        </xdr:txBody>
      </xdr:sp>
    </xdr:grpSp>
    <xdr:clientData/>
  </xdr:oneCellAnchor>
  <xdr:oneCellAnchor>
    <xdr:from>
      <xdr:col>9</xdr:col>
      <xdr:colOff>167233</xdr:colOff>
      <xdr:row>99</xdr:row>
      <xdr:rowOff>22826</xdr:rowOff>
    </xdr:from>
    <xdr:ext cx="6130800" cy="3844800"/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167233</xdr:colOff>
      <xdr:row>122</xdr:row>
      <xdr:rowOff>179989</xdr:rowOff>
    </xdr:from>
    <xdr:ext cx="6130800" cy="3844800"/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9</xdr:col>
      <xdr:colOff>167233</xdr:colOff>
      <xdr:row>197</xdr:row>
      <xdr:rowOff>9525</xdr:rowOff>
    </xdr:from>
    <xdr:ext cx="6130800" cy="3814764"/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9</xdr:col>
      <xdr:colOff>167233</xdr:colOff>
      <xdr:row>149</xdr:row>
      <xdr:rowOff>61911</xdr:rowOff>
    </xdr:from>
    <xdr:ext cx="6130800" cy="3844800"/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twoCellAnchor>
    <xdr:from>
      <xdr:col>9</xdr:col>
      <xdr:colOff>167232</xdr:colOff>
      <xdr:row>219</xdr:row>
      <xdr:rowOff>123825</xdr:rowOff>
    </xdr:from>
    <xdr:to>
      <xdr:col>14</xdr:col>
      <xdr:colOff>1049757</xdr:colOff>
      <xdr:row>240</xdr:row>
      <xdr:rowOff>101475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167232</xdr:colOff>
      <xdr:row>68</xdr:row>
      <xdr:rowOff>117743</xdr:rowOff>
    </xdr:from>
    <xdr:to>
      <xdr:col>14</xdr:col>
      <xdr:colOff>1049757</xdr:colOff>
      <xdr:row>93</xdr:row>
      <xdr:rowOff>19193</xdr:rowOff>
    </xdr:to>
    <xdr:grpSp>
      <xdr:nvGrpSpPr>
        <xdr:cNvPr id="20" name="Gruppieren 19"/>
        <xdr:cNvGrpSpPr/>
      </xdr:nvGrpSpPr>
      <xdr:grpSpPr>
        <a:xfrm>
          <a:off x="10349457" y="13367018"/>
          <a:ext cx="6130800" cy="4530600"/>
          <a:chOff x="8317165" y="7432943"/>
          <a:chExt cx="6130800" cy="3844800"/>
        </a:xfrm>
      </xdr:grpSpPr>
      <xdr:graphicFrame macro="">
        <xdr:nvGraphicFramePr>
          <xdr:cNvPr id="21" name="Diagramm 20"/>
          <xdr:cNvGraphicFramePr>
            <a:graphicFrameLocks/>
          </xdr:cNvGraphicFramePr>
        </xdr:nvGraphicFramePr>
        <xdr:xfrm>
          <a:off x="8317165" y="7432943"/>
          <a:ext cx="6130800" cy="3844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pSp>
        <xdr:nvGrpSpPr>
          <xdr:cNvPr id="22" name="Gruppieren 21"/>
          <xdr:cNvGrpSpPr/>
        </xdr:nvGrpSpPr>
        <xdr:grpSpPr>
          <a:xfrm>
            <a:off x="8333737" y="7447055"/>
            <a:ext cx="3133823" cy="1065285"/>
            <a:chOff x="727072" y="336267"/>
            <a:chExt cx="3001590" cy="1140108"/>
          </a:xfrm>
          <a:solidFill>
            <a:sysClr val="window" lastClr="FFFFFF"/>
          </a:solidFill>
        </xdr:grpSpPr>
        <xdr:sp macro="" textlink="">
          <xdr:nvSpPr>
            <xdr:cNvPr id="23" name="Textfeld 1"/>
            <xdr:cNvSpPr txBox="1"/>
          </xdr:nvSpPr>
          <xdr:spPr>
            <a:xfrm>
              <a:off x="727072" y="361291"/>
              <a:ext cx="3001590" cy="1115084"/>
            </a:xfrm>
            <a:prstGeom prst="rect">
              <a:avLst/>
            </a:prstGeom>
            <a:noFill/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fr-CH" sz="1200" b="1" kern="0" cap="none" spc="150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CHAMPIGNONS</a:t>
              </a:r>
              <a:r>
                <a:rPr lang="fr-CH" sz="1200" b="1" kern="0" cap="none" spc="150" baseline="0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 EXOTIQUES</a:t>
              </a:r>
              <a:endParaRPr lang="fr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1" kern="0" cap="none" spc="0" normalizeH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Quantités produites en Suisse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0" kern="0" cap="none" spc="0" normalizeH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Quantités</a:t>
              </a:r>
              <a:r>
                <a:rPr kumimoji="0" lang="fr-CH" sz="1150" b="0" kern="0" cap="none" spc="0" normalizeH="0" baseline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 produites </a:t>
              </a:r>
              <a:r>
                <a:rPr kumimoji="0" lang="fr-CH" sz="1150" b="0" kern="0" cap="none" spc="0" normalizeH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en tonnes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CH" sz="1150" b="0" kern="0" cap="none" spc="0" normalizeH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2017..2021, données par trimestre</a:t>
              </a:r>
            </a:p>
          </xdr:txBody>
        </xdr:sp>
        <xdr:cxnSp macro="">
          <xdr:nvCxnSpPr>
            <xdr:cNvPr id="24" name="Gerader Verbinder 23"/>
            <xdr:cNvCxnSpPr/>
          </xdr:nvCxnSpPr>
          <xdr:spPr>
            <a:xfrm>
              <a:off x="727554" y="336267"/>
              <a:ext cx="468941" cy="0"/>
            </a:xfrm>
            <a:prstGeom prst="line">
              <a:avLst/>
            </a:prstGeom>
            <a:grpFill/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9</xdr:col>
      <xdr:colOff>167233</xdr:colOff>
      <xdr:row>14</xdr:row>
      <xdr:rowOff>90485</xdr:rowOff>
    </xdr:from>
    <xdr:ext cx="6130800" cy="3844800"/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9</xdr:col>
      <xdr:colOff>167233</xdr:colOff>
      <xdr:row>244</xdr:row>
      <xdr:rowOff>133350</xdr:rowOff>
    </xdr:from>
    <xdr:ext cx="6130800" cy="3844800"/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9</xdr:col>
      <xdr:colOff>167233</xdr:colOff>
      <xdr:row>266</xdr:row>
      <xdr:rowOff>52387</xdr:rowOff>
    </xdr:from>
    <xdr:ext cx="6130800" cy="3844800"/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9</xdr:col>
      <xdr:colOff>167233</xdr:colOff>
      <xdr:row>288</xdr:row>
      <xdr:rowOff>0</xdr:rowOff>
    </xdr:from>
    <xdr:ext cx="6130800" cy="3844800"/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9</xdr:col>
      <xdr:colOff>167233</xdr:colOff>
      <xdr:row>173</xdr:row>
      <xdr:rowOff>0</xdr:rowOff>
    </xdr:from>
    <xdr:ext cx="6130800" cy="3845151"/>
    <xdr:grpSp>
      <xdr:nvGrpSpPr>
        <xdr:cNvPr id="29" name="Gruppieren 28"/>
        <xdr:cNvGrpSpPr/>
      </xdr:nvGrpSpPr>
      <xdr:grpSpPr>
        <a:xfrm>
          <a:off x="10349458" y="32966025"/>
          <a:ext cx="6130800" cy="3845151"/>
          <a:chOff x="1776466" y="1409474"/>
          <a:chExt cx="6144132" cy="3845151"/>
        </a:xfrm>
      </xdr:grpSpPr>
      <xdr:sp macro="" textlink="">
        <xdr:nvSpPr>
          <xdr:cNvPr id="30" name="Rechteck 29"/>
          <xdr:cNvSpPr/>
        </xdr:nvSpPr>
        <xdr:spPr>
          <a:xfrm>
            <a:off x="7393786" y="2286000"/>
            <a:ext cx="511968" cy="272653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31" name="Gruppieren 30"/>
          <xdr:cNvGrpSpPr/>
        </xdr:nvGrpSpPr>
        <xdr:grpSpPr>
          <a:xfrm>
            <a:off x="1776466" y="1409474"/>
            <a:ext cx="6144132" cy="3845151"/>
            <a:chOff x="699697" y="321165"/>
            <a:chExt cx="5884878" cy="3853325"/>
          </a:xfrm>
        </xdr:grpSpPr>
        <xdr:graphicFrame macro="">
          <xdr:nvGraphicFramePr>
            <xdr:cNvPr id="32" name="Diagramm 31"/>
            <xdr:cNvGraphicFramePr>
              <a:graphicFrameLocks/>
            </xdr:cNvGraphicFramePr>
          </xdr:nvGraphicFramePr>
          <xdr:xfrm>
            <a:off x="711200" y="321165"/>
            <a:ext cx="5873375" cy="385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grpSp>
          <xdr:nvGrpSpPr>
            <xdr:cNvPr id="33" name="Gruppieren 32"/>
            <xdr:cNvGrpSpPr/>
          </xdr:nvGrpSpPr>
          <xdr:grpSpPr>
            <a:xfrm>
              <a:off x="699697" y="336268"/>
              <a:ext cx="5391702" cy="1140108"/>
              <a:chOff x="699697" y="336268"/>
              <a:chExt cx="5391702" cy="1140108"/>
            </a:xfrm>
          </xdr:grpSpPr>
          <xdr:sp macro="" textlink="">
            <xdr:nvSpPr>
              <xdr:cNvPr id="34" name="Textfeld 1"/>
              <xdr:cNvSpPr txBox="1"/>
            </xdr:nvSpPr>
            <xdr:spPr>
              <a:xfrm>
                <a:off x="712861" y="368891"/>
                <a:ext cx="5378538" cy="1107485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fr-CH" sz="1200" b="1" kern="0" cap="none" spc="150">
                    <a:solidFill>
                      <a:schemeClr val="tx1"/>
                    </a:solidFill>
                    <a:latin typeface="Inter"/>
                    <a:ea typeface="Inter"/>
                    <a:cs typeface="Arial"/>
                    <a:sym typeface="Inter"/>
                  </a:rPr>
                  <a:t>CHAMPIGNONS DE PARIS BLANCS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1" kern="0" cap="none" spc="0" normalizeH="0" noProof="0">
                    <a:ln>
                      <a:noFill/>
                    </a:ln>
                    <a:solidFill>
                      <a:schemeClr val="accent3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Prix de détail bio et conventionnel segment de prix standard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Prix en CHF/kg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2013..2021</a:t>
                </a:r>
              </a:p>
            </xdr:txBody>
          </xdr:sp>
          <xdr:cxnSp macro="">
            <xdr:nvCxnSpPr>
              <xdr:cNvPr id="35" name="Gerader Verbinder 34"/>
              <xdr:cNvCxnSpPr/>
            </xdr:nvCxnSpPr>
            <xdr:spPr>
              <a:xfrm>
                <a:off x="699697" y="336268"/>
                <a:ext cx="469042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oneCellAnchor>
  <xdr:twoCellAnchor editAs="absolute">
    <xdr:from>
      <xdr:col>0</xdr:col>
      <xdr:colOff>19050</xdr:colOff>
      <xdr:row>5</xdr:row>
      <xdr:rowOff>180975</xdr:rowOff>
    </xdr:from>
    <xdr:to>
      <xdr:col>6</xdr:col>
      <xdr:colOff>657225</xdr:colOff>
      <xdr:row>9</xdr:row>
      <xdr:rowOff>546075</xdr:rowOff>
    </xdr:to>
    <xdr:grpSp>
      <xdr:nvGrpSpPr>
        <xdr:cNvPr id="36" name="Gruppieren 35"/>
        <xdr:cNvGrpSpPr/>
      </xdr:nvGrpSpPr>
      <xdr:grpSpPr>
        <a:xfrm>
          <a:off x="19050" y="1133475"/>
          <a:ext cx="7658100" cy="1127100"/>
          <a:chOff x="0" y="1111275"/>
          <a:chExt cx="7025286" cy="1103288"/>
        </a:xfrm>
        <a:solidFill>
          <a:schemeClr val="accent2"/>
        </a:solidFill>
      </xdr:grpSpPr>
      <xdr:sp macro="" textlink="">
        <xdr:nvSpPr>
          <xdr:cNvPr id="37" name="Textfeld 36"/>
          <xdr:cNvSpPr txBox="1"/>
        </xdr:nvSpPr>
        <xdr:spPr>
          <a:xfrm>
            <a:off x="0" y="1111275"/>
            <a:ext cx="7025286" cy="1103288"/>
          </a:xfrm>
          <a:prstGeom prst="rect">
            <a:avLst/>
          </a:prstGeom>
          <a:no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LE MARCHÉ DES CHAMPIGNONS COMESTIBLES EN 2021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Analyse de la production, des importations et des groupes de consommateurs suisses</a:t>
            </a:r>
          </a:p>
        </xdr:txBody>
      </xdr:sp>
      <xdr:cxnSp macro="">
        <xdr:nvCxnSpPr>
          <xdr:cNvPr id="38" name="Gerader Verbinder 37"/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0.0101</cdr:x>
      <cdr:y>0.01388</cdr:y>
    </cdr:from>
    <cdr:to>
      <cdr:x>0.99549</cdr:x>
      <cdr:y>0.26038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914" y="53373"/>
          <a:ext cx="6041236" cy="94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EXOTIQUES</a:t>
          </a:r>
          <a:r>
            <a:rPr lang="fr-CH" sz="1200" b="1" kern="0" cap="none" spc="150" baseline="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 ET CHAMPIGNONS SAUVAGES, FRAIS</a:t>
          </a:r>
          <a:endParaRPr lang="fr-CH" sz="1200" b="1" kern="0" cap="none" spc="150">
            <a:solidFill>
              <a:schemeClr val="tx1"/>
            </a:solidFill>
            <a:latin typeface="Inter"/>
            <a:ea typeface="Inter"/>
            <a:cs typeface="Arial"/>
            <a:sym typeface="Inter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Quantités importées de champignons exotiques et de champignons sauvages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Quantités en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0.00746</cdr:y>
    </cdr:from>
    <cdr:to>
      <cdr:x>0.0843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00" y="28690"/>
          <a:ext cx="466026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0.84132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49230" y="3234725"/>
          <a:ext cx="6081570" cy="6100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*Année 2021: Janvier à octobre</a:t>
          </a:r>
        </a:p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 : OFAG, secteur Analyses du marché ; Administration fédérale des douanes Swiss-Impex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0.00233</cdr:x>
      <cdr:y>0.01512</cdr:y>
    </cdr:from>
    <cdr:to>
      <cdr:x>1</cdr:x>
      <cdr:y>0.27834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289" y="58136"/>
          <a:ext cx="6116511" cy="101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EXOTIQUES ET CHAMPIGNONS SAUVAGES, FRAIS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Prix des importations de champignons exotiques et de champignons sauvages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Prix moyen (y compris le dédouanement en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0.00052</cdr:x>
      <cdr:y>0.00746</cdr:y>
    </cdr:from>
    <cdr:to>
      <cdr:x>0.07653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3199" y="28682"/>
          <a:ext cx="466002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0.84256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39487"/>
          <a:ext cx="6130800" cy="6053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*Année 2021: Janvier à octobre </a:t>
          </a:r>
        </a:p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 : OFAG, secteur Analyses du marché ; Administration fédérale des douanes Swiss-Impex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0.07175</cdr:x>
      <cdr:y>0.28402</cdr:y>
    </cdr:from>
    <cdr:to>
      <cdr:x>0.14475</cdr:x>
      <cdr:y>0.3447</cdr:y>
    </cdr:to>
    <cdr:sp macro="" textlink="">
      <cdr:nvSpPr>
        <cdr:cNvPr id="3" name="Abgerundetes Rechteck 2"/>
        <cdr:cNvSpPr/>
      </cdr:nvSpPr>
      <cdr:spPr>
        <a:xfrm xmlns:a="http://schemas.openxmlformats.org/drawingml/2006/main">
          <a:off x="439885" y="1083460"/>
          <a:ext cx="447548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0" bIns="18000" anchor="ctr"/>
        <a:lstStyle xmlns:a="http://schemas.openxmlformats.org/drawingml/2006/main"/>
        <a:p xmlns:a="http://schemas.openxmlformats.org/drawingml/2006/main">
          <a:pPr algn="ctr"/>
          <a:fld id="{933BDEAD-63D9-400E-99E8-658DEE456F10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6.7%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0.22621</cdr:x>
      <cdr:y>0.28402</cdr:y>
    </cdr:from>
    <cdr:to>
      <cdr:x>0.2992</cdr:x>
      <cdr:y>0.3447</cdr:y>
    </cdr:to>
    <cdr:sp macro="" textlink="">
      <cdr:nvSpPr>
        <cdr:cNvPr id="4" name="Abgerundetes Rechteck 3"/>
        <cdr:cNvSpPr/>
      </cdr:nvSpPr>
      <cdr:spPr>
        <a:xfrm xmlns:a="http://schemas.openxmlformats.org/drawingml/2006/main">
          <a:off x="1386848" y="1083460"/>
          <a:ext cx="447487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4EC1644-1994-4598-9A26-AFE22424D019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8.3%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0.37901</cdr:x>
      <cdr:y>0.28402</cdr:y>
    </cdr:from>
    <cdr:to>
      <cdr:x>0.46034</cdr:x>
      <cdr:y>0.3447</cdr:y>
    </cdr:to>
    <cdr:sp macro="" textlink="">
      <cdr:nvSpPr>
        <cdr:cNvPr id="5" name="Abgerundetes Rechteck 4"/>
        <cdr:cNvSpPr/>
      </cdr:nvSpPr>
      <cdr:spPr>
        <a:xfrm xmlns:a="http://schemas.openxmlformats.org/drawingml/2006/main">
          <a:off x="2323635" y="1083460"/>
          <a:ext cx="498617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F937593-22B0-4826-B74A-31F749C55516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10.0%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0.53684</cdr:x>
      <cdr:y>0.28402</cdr:y>
    </cdr:from>
    <cdr:to>
      <cdr:x>0.61817</cdr:x>
      <cdr:y>0.3447</cdr:y>
    </cdr:to>
    <cdr:sp macro="" textlink="">
      <cdr:nvSpPr>
        <cdr:cNvPr id="6" name="Abgerundetes Rechteck 5"/>
        <cdr:cNvSpPr/>
      </cdr:nvSpPr>
      <cdr:spPr>
        <a:xfrm xmlns:a="http://schemas.openxmlformats.org/drawingml/2006/main">
          <a:off x="3291259" y="1083460"/>
          <a:ext cx="498618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72CDA1B-E228-4A91-9210-1F6B48D9DCCC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12.1%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0.69632</cdr:x>
      <cdr:y>0.28402</cdr:y>
    </cdr:from>
    <cdr:to>
      <cdr:x>0.77765</cdr:x>
      <cdr:y>0.3447</cdr:y>
    </cdr:to>
    <cdr:sp macro="" textlink="">
      <cdr:nvSpPr>
        <cdr:cNvPr id="7" name="Abgerundetes Rechteck 6"/>
        <cdr:cNvSpPr/>
      </cdr:nvSpPr>
      <cdr:spPr>
        <a:xfrm xmlns:a="http://schemas.openxmlformats.org/drawingml/2006/main">
          <a:off x="4268999" y="1083460"/>
          <a:ext cx="498618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DA0D8F7-3901-4573-BB6E-27D81FEEB9EB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0.85084</cdr:x>
      <cdr:y>0.28402</cdr:y>
    </cdr:from>
    <cdr:to>
      <cdr:x>0.93218</cdr:x>
      <cdr:y>0.3447</cdr:y>
    </cdr:to>
    <cdr:sp macro="" textlink="">
      <cdr:nvSpPr>
        <cdr:cNvPr id="8" name="Abgerundetes Rechteck 7"/>
        <cdr:cNvSpPr/>
      </cdr:nvSpPr>
      <cdr:spPr>
        <a:xfrm xmlns:a="http://schemas.openxmlformats.org/drawingml/2006/main">
          <a:off x="5216330" y="1083460"/>
          <a:ext cx="498679" cy="2314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488B80F-0D8A-4071-9DF8-367F35D97BB2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14.6%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0.01748</cdr:y>
    </cdr:from>
    <cdr:to>
      <cdr:x>1</cdr:x>
      <cdr:y>0.18976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66675"/>
          <a:ext cx="613080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DE PARIS, FRAIS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Volumes de vente et part bio des champignons de Paris dans le commerce de détail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 en tonnes, part du bio en %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0.00924</cdr:y>
    </cdr:from>
    <cdr:to>
      <cdr:x>0.08093</cdr:x>
      <cdr:y>0.00924</cdr:y>
    </cdr:to>
    <cdr:cxnSp macro="">
      <cdr:nvCxnSpPr>
        <cdr:cNvPr id="10" name="Gerader Verbinder 9"/>
        <cdr:cNvCxnSpPr/>
      </cdr:nvCxnSpPr>
      <cdr:spPr>
        <a:xfrm xmlns:a="http://schemas.openxmlformats.org/drawingml/2006/main">
          <a:off x="0" y="35248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0.84894</cdr:y>
    </cdr:from>
    <cdr:to>
      <cdr:x>1</cdr:x>
      <cdr:y>1</cdr:y>
    </cdr:to>
    <cdr:sp macro="" textlink="">
      <cdr:nvSpPr>
        <cdr:cNvPr id="11" name="Textfeld 2"/>
        <cdr:cNvSpPr txBox="1"/>
      </cdr:nvSpPr>
      <cdr:spPr>
        <a:xfrm xmlns:a="http://schemas.openxmlformats.org/drawingml/2006/main">
          <a:off x="0" y="3238500"/>
          <a:ext cx="6130800" cy="57626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*Année 2021: Janvier à octobre</a:t>
          </a:r>
          <a:b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Sources: OFAG, secteur Analyses du marché ; NielsenIQ Switzerland, Total Market Consumer/Retail Panel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0.01836</cdr:y>
    </cdr:from>
    <cdr:to>
      <cdr:x>0.98548</cdr:x>
      <cdr:y>0.50301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70591"/>
          <a:ext cx="6041782" cy="186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CHAMPIGNONS, FRAIS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Parts de marché dans le commerce de détail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concernant les champignons frais comestibles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en % du volume des ventes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</cdr:x>
      <cdr:y>0.01164</cdr:y>
    </cdr:from>
    <cdr:to>
      <cdr:x>0.08486</cdr:x>
      <cdr:y>0.01164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0" y="44753"/>
          <a:ext cx="520260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0.84186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36775"/>
          <a:ext cx="6130800" cy="6080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Année 2021: Janvier à octobre </a:t>
          </a:r>
          <a:b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 : OFAG, secteur Analyses du marché ; NielsenIQ Switzerland, Total Market Consumer/Retail Panel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0.01734</cdr:y>
    </cdr:from>
    <cdr:to>
      <cdr:x>0.97719</cdr:x>
      <cdr:y>0.20314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66675"/>
          <a:ext cx="598863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EXOTIQUES ET CHAMPIGNONS SAUVAGES, FRAIS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Volume des ventes de champignons exotiques et de champignons sauvages dans le commerce de détail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Quantités en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0.01094</cdr:y>
    </cdr:from>
    <cdr:to>
      <cdr:x>0.08486</cdr:x>
      <cdr:y>0.01094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0" y="35235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0.84726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57550"/>
          <a:ext cx="6128419" cy="587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Année 2021: Janvier à octobre </a:t>
          </a:r>
          <a:b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 : OFAG, secteur Analyses du marché ; NielsenIQ Switzerland, Total Market Consumer/Retail Panel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359005"/>
          <a:ext cx="6130800" cy="173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fr-CH" sz="1150" b="0" cap="none">
              <a:solidFill>
                <a:schemeClr val="tx2"/>
              </a:solidFill>
              <a:latin typeface="Roboto"/>
              <a:ea typeface="Roboto"/>
              <a:cs typeface="Roboto"/>
              <a:sym typeface="Roboto"/>
            </a:rPr>
            <a:t>Sources : OFAG, secteur Analyses du marché ; Union suisse des producteurs de champignons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0.0115</cdr:y>
    </cdr:from>
    <cdr:to>
      <cdr:x>0.88353</cdr:x>
      <cdr:y>0.30356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2" y="44231"/>
          <a:ext cx="5368250" cy="112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EDEL- UND WILDPILZE,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Importmengen von Edelpilzen und wildwachsenden Pilzen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in Tonnen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0.00746</cdr:y>
    </cdr:from>
    <cdr:to>
      <cdr:x>0.0843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00" y="28690"/>
          <a:ext cx="466026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0.89583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49266" y="3444273"/>
          <a:ext cx="6084161" cy="4005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 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Marktanalysen; Eidgen. Zollverwaltung Swiss-Impex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0.01321</cdr:y>
    </cdr:from>
    <cdr:to>
      <cdr:x>0.92181</cdr:x>
      <cdr:y>0.28668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50790"/>
          <a:ext cx="5600609" cy="1051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DE PARIS, FRAIS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Quantités produites en Suisse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en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2017..2021</a:t>
          </a:r>
        </a:p>
      </cdr:txBody>
    </cdr:sp>
  </cdr:relSizeAnchor>
  <cdr:relSizeAnchor xmlns:cdr="http://schemas.openxmlformats.org/drawingml/2006/chartDrawing">
    <cdr:from>
      <cdr:x>0.00837</cdr:x>
      <cdr:y>0.00961</cdr:y>
    </cdr:from>
    <cdr:to>
      <cdr:x>0.08823</cdr:x>
      <cdr:y>0.00961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1315" y="36949"/>
          <a:ext cx="489605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0.95007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652840"/>
          <a:ext cx="6130800" cy="1919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Sources : OFAG, secteur Analyses du marché ; Union suisse des producteurs de champignons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0.01486</cdr:y>
    </cdr:from>
    <cdr:to>
      <cdr:x>0.97719</cdr:x>
      <cdr:y>0.35622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57149"/>
          <a:ext cx="5990956" cy="1312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COMESTIBLES, FRAIS (Y COMPRIS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Achats des ménages et prix moyen des champignons achetés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 en kg par ménage, prix moyen en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Nov.2016/Oct..2017.Nov.2020/Oct.2021</a:t>
          </a:r>
        </a:p>
      </cdr:txBody>
    </cdr:sp>
  </cdr:relSizeAnchor>
  <cdr:relSizeAnchor xmlns:cdr="http://schemas.openxmlformats.org/drawingml/2006/chartDrawing">
    <cdr:from>
      <cdr:x>0</cdr:x>
      <cdr:y>0.94388</cdr:y>
    </cdr:from>
    <cdr:to>
      <cdr:x>0.88795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3629024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Sources : NielsenIQ Switzerland, Consumer Panel</a:t>
          </a:r>
        </a:p>
      </cdr:txBody>
    </cdr:sp>
  </cdr:relSizeAnchor>
  <cdr:relSizeAnchor xmlns:cdr="http://schemas.openxmlformats.org/drawingml/2006/chartDrawing">
    <cdr:from>
      <cdr:x>0</cdr:x>
      <cdr:y>0.00743</cdr:y>
    </cdr:from>
    <cdr:to>
      <cdr:x>0.08486</cdr:x>
      <cdr:y>0.00743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0" y="28575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0.00855</cdr:x>
      <cdr:y>0.02106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389" y="80962"/>
          <a:ext cx="5989392" cy="1310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COMESTIBLES, FRAIS (Y COMPRIS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Quantités achetées par ménage, par phase de vie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Quantité en kg par ménage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Nov.2015/Oct..2018.Nov.2020/Oct.2021</a:t>
          </a:r>
        </a:p>
      </cdr:txBody>
    </cdr:sp>
  </cdr:relSizeAnchor>
  <cdr:relSizeAnchor xmlns:cdr="http://schemas.openxmlformats.org/drawingml/2006/chartDrawing">
    <cdr:from>
      <cdr:x>0.00984</cdr:x>
      <cdr:y>0.94388</cdr:y>
    </cdr:from>
    <cdr:to>
      <cdr:x>0.89779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60349" y="3629030"/>
          <a:ext cx="5443844" cy="2157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Sources : OFAG, secteur Analyses du marché ; NielsenIQ Switzerland, Consumer Panel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00" y="50800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0.00855</cdr:x>
      <cdr:y>0.01982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390" y="76200"/>
          <a:ext cx="5989392" cy="131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CHAMPIGNONS COMESTIBLES, FRAIS (Y COMPRIS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Prix moyen des champignons achetés, par phase de vie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Prix moyen en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Nov.2015/Oct..2016.Nov.2020/Oct.2021</a:t>
          </a:r>
        </a:p>
      </cdr:txBody>
    </cdr:sp>
  </cdr:relSizeAnchor>
  <cdr:relSizeAnchor xmlns:cdr="http://schemas.openxmlformats.org/drawingml/2006/chartDrawing">
    <cdr:from>
      <cdr:x>0.00984</cdr:x>
      <cdr:y>0.94388</cdr:y>
    </cdr:from>
    <cdr:to>
      <cdr:x>0.89779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60349" y="3629030"/>
          <a:ext cx="5443844" cy="2157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Sources : OFAG, secteur Analyses du marché ; NielsenIQ Switzerland, Consumer Panel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00" y="50800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0.85709</cdr:y>
    </cdr:from>
    <cdr:to>
      <cdr:x>1</cdr:x>
      <cdr:y>1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0" y="3295650"/>
          <a:ext cx="6123007" cy="549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10800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Année 2021: Janvier à octobre</a:t>
          </a:r>
        </a:p>
        <a:p xmlns:a="http://schemas.openxmlformats.org/drawingml/2006/main"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 :</a:t>
          </a:r>
          <a:r>
            <a:rPr kumimoji="0" lang="fr-CH" sz="1150" b="0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 </a:t>
          </a: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OFAG, secteur Analyses du marché 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335043</xdr:colOff>
      <xdr:row>176</xdr:row>
      <xdr:rowOff>114526</xdr:rowOff>
    </xdr:from>
    <xdr:ext cx="511858" cy="2726531"/>
    <xdr:sp macro="" textlink="">
      <xdr:nvSpPr>
        <xdr:cNvPr id="30" name="Rechteck 29"/>
        <xdr:cNvSpPr/>
      </xdr:nvSpPr>
      <xdr:spPr>
        <a:xfrm>
          <a:off x="16479918" y="42919876"/>
          <a:ext cx="511858" cy="272653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oneCellAnchor>
  <xdr:twoCellAnchor>
    <xdr:from>
      <xdr:col>9</xdr:col>
      <xdr:colOff>5310</xdr:colOff>
      <xdr:row>173</xdr:row>
      <xdr:rowOff>0</xdr:rowOff>
    </xdr:from>
    <xdr:to>
      <xdr:col>14</xdr:col>
      <xdr:colOff>906885</xdr:colOff>
      <xdr:row>192</xdr:row>
      <xdr:rowOff>35151</xdr:rowOff>
    </xdr:to>
    <xdr:grpSp>
      <xdr:nvGrpSpPr>
        <xdr:cNvPr id="33" name="Gruppieren 32"/>
        <xdr:cNvGrpSpPr/>
      </xdr:nvGrpSpPr>
      <xdr:grpSpPr>
        <a:xfrm>
          <a:off x="10873335" y="33347025"/>
          <a:ext cx="6178425" cy="3845151"/>
          <a:chOff x="10873335" y="33347025"/>
          <a:chExt cx="6178425" cy="3845151"/>
        </a:xfrm>
      </xdr:grpSpPr>
      <xdr:sp macro="" textlink="">
        <xdr:nvSpPr>
          <xdr:cNvPr id="34" name="Textfeld 1"/>
          <xdr:cNvSpPr txBox="1"/>
        </xdr:nvSpPr>
        <xdr:spPr>
          <a:xfrm>
            <a:off x="10875816" y="33394650"/>
            <a:ext cx="5585700" cy="1105136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it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PRATAIOLI BIANCHI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150" b="1" kern="0" cap="none" spc="0" normalizeH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Prezzi del commercio al dettaglio, segmento di prezzo standard bio e convenzionale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Prezzi in fr./kg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2013..2021</a:t>
            </a:r>
          </a:p>
        </xdr:txBody>
      </xdr:sp>
      <xdr:grpSp>
        <xdr:nvGrpSpPr>
          <xdr:cNvPr id="41" name="Gruppieren 40"/>
          <xdr:cNvGrpSpPr/>
        </xdr:nvGrpSpPr>
        <xdr:grpSpPr>
          <a:xfrm>
            <a:off x="10873335" y="33347025"/>
            <a:ext cx="6178425" cy="3845151"/>
            <a:chOff x="10816091" y="42043350"/>
            <a:chExt cx="6190525" cy="3845151"/>
          </a:xfrm>
        </xdr:grpSpPr>
        <xdr:graphicFrame macro="">
          <xdr:nvGraphicFramePr>
            <xdr:cNvPr id="32" name="Diagramm 31"/>
            <xdr:cNvGraphicFramePr>
              <a:graphicFrameLocks/>
            </xdr:cNvGraphicFramePr>
          </xdr:nvGraphicFramePr>
          <xdr:xfrm>
            <a:off x="10875816" y="42043350"/>
            <a:ext cx="6130800" cy="38451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35" name="Gerader Verbinder 34"/>
            <xdr:cNvCxnSpPr/>
          </xdr:nvCxnSpPr>
          <xdr:spPr>
            <a:xfrm>
              <a:off x="10816091" y="42058421"/>
              <a:ext cx="489600" cy="0"/>
            </a:xfrm>
            <a:prstGeom prst="line">
              <a:avLst/>
            </a:prstGeom>
            <a:noFill/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absoluteAnchor>
    <xdr:pos x="19050" y="1162050"/>
    <xdr:ext cx="6148481" cy="1127100"/>
    <xdr:grpSp>
      <xdr:nvGrpSpPr>
        <xdr:cNvPr id="2" name="Gruppieren 1"/>
        <xdr:cNvGrpSpPr/>
      </xdr:nvGrpSpPr>
      <xdr:grpSpPr>
        <a:xfrm>
          <a:off x="19050" y="1162050"/>
          <a:ext cx="6148481" cy="1127100"/>
          <a:chOff x="0" y="1111275"/>
          <a:chExt cx="5640412" cy="1103288"/>
        </a:xfrm>
        <a:solidFill>
          <a:schemeClr val="bg1"/>
        </a:solidFill>
      </xdr:grpSpPr>
      <xdr:sp macro="" textlink="">
        <xdr:nvSpPr>
          <xdr:cNvPr id="3" name="Textfeld 2"/>
          <xdr:cNvSpPr txBox="1"/>
        </xdr:nvSpPr>
        <xdr:spPr>
          <a:xfrm>
            <a:off x="0" y="1111275"/>
            <a:ext cx="5640412" cy="1103288"/>
          </a:xfrm>
          <a:prstGeom prst="rect">
            <a:avLst/>
          </a:prstGeom>
          <a:grp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MERCATO DEI FUNGHI COMMESTIBILI 2021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400" b="1" kern="0" cap="none" spc="0" normalizeH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Analisi della produzione svizzera, delle importazioni e dei gruppi di consumo</a:t>
            </a:r>
          </a:p>
        </xdr:txBody>
      </xdr:sp>
      <xdr:cxnSp macro="">
        <xdr:nvCxnSpPr>
          <xdr:cNvPr id="4" name="Gerader Verbinder 3"/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absoluteAnchor>
  <xdr:oneCellAnchor>
    <xdr:from>
      <xdr:col>0</xdr:col>
      <xdr:colOff>0</xdr:colOff>
      <xdr:row>0</xdr:row>
      <xdr:rowOff>0</xdr:rowOff>
    </xdr:from>
    <xdr:ext cx="5385167" cy="1086670"/>
    <xdr:pic>
      <xdr:nvPicPr>
        <xdr:cNvPr id="5" name="Grafik 4" descr="C:\Users\U80855315\AppData\Local\Microsoft\Windows\INetCache\Content.Word\IT_Bundeslogo_FBMA_für Marktbericht.em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5167" cy="1086670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7806175" y="1142999"/>
    <xdr:ext cx="5039874" cy="1659591"/>
    <xdr:grpSp>
      <xdr:nvGrpSpPr>
        <xdr:cNvPr id="6" name="Gruppieren 5"/>
        <xdr:cNvGrpSpPr/>
      </xdr:nvGrpSpPr>
      <xdr:grpSpPr>
        <a:xfrm>
          <a:off x="7806175" y="1142999"/>
          <a:ext cx="5039874" cy="1659591"/>
          <a:chOff x="7477128" y="1095375"/>
          <a:chExt cx="5391510" cy="1012120"/>
        </a:xfrm>
      </xdr:grpSpPr>
      <xdr:sp macro="" textlink="">
        <xdr:nvSpPr>
          <xdr:cNvPr id="7" name="Textfeld 6"/>
          <xdr:cNvSpPr txBox="1"/>
        </xdr:nvSpPr>
        <xdr:spPr>
          <a:xfrm>
            <a:off x="7477128" y="1745975"/>
            <a:ext cx="5354921" cy="36152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200" b="0" kern="0" cap="none" spc="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Diritto di pubblicazione: rielaborazione e pubblicazione consentite purché venga citata la fonte.</a:t>
            </a:r>
          </a:p>
        </xdr:txBody>
      </xdr:sp>
      <xdr:sp macro="" textlink="">
        <xdr:nvSpPr>
          <xdr:cNvPr id="8" name="Textfeld 7"/>
          <xdr:cNvSpPr txBox="1"/>
        </xdr:nvSpPr>
        <xdr:spPr>
          <a:xfrm>
            <a:off x="7508873" y="1095375"/>
            <a:ext cx="5359765" cy="70094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200" b="1" kern="0" cap="none" spc="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Fonte: UFAG, Settore Analisi del mercato; Associazione svizzera dei produttori di funghi; Amministrazione federale delle dogane; Swiss-Impex; NielsenIQ Switzerland, panel dei consumatori; NielsenIQ Switzerland, totale panel dei consumatori e del commercio al dettaglio</a:t>
            </a:r>
          </a:p>
        </xdr:txBody>
      </xdr:sp>
    </xdr:grpSp>
    <xdr:clientData/>
  </xdr:absoluteAnchor>
  <xdr:oneCellAnchor>
    <xdr:from>
      <xdr:col>9</xdr:col>
      <xdr:colOff>52934</xdr:colOff>
      <xdr:row>45</xdr:row>
      <xdr:rowOff>9525</xdr:rowOff>
    </xdr:from>
    <xdr:ext cx="6130800" cy="4016374"/>
    <xdr:grpSp>
      <xdr:nvGrpSpPr>
        <xdr:cNvPr id="9" name="Gruppieren 8"/>
        <xdr:cNvGrpSpPr/>
      </xdr:nvGrpSpPr>
      <xdr:grpSpPr>
        <a:xfrm>
          <a:off x="10920959" y="8877300"/>
          <a:ext cx="6130800" cy="4016374"/>
          <a:chOff x="704426" y="321165"/>
          <a:chExt cx="6288369" cy="4024912"/>
        </a:xfrm>
      </xdr:grpSpPr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711199" y="321165"/>
          <a:ext cx="6243463" cy="3948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11" name="Gruppieren 10"/>
          <xdr:cNvGrpSpPr/>
        </xdr:nvGrpSpPr>
        <xdr:grpSpPr>
          <a:xfrm>
            <a:off x="704426" y="328925"/>
            <a:ext cx="5364327" cy="1137247"/>
            <a:chOff x="704426" y="328925"/>
            <a:chExt cx="5364327" cy="1137247"/>
          </a:xfrm>
        </xdr:grpSpPr>
        <xdr:sp macro="" textlink="">
          <xdr:nvSpPr>
            <xdr:cNvPr id="13" name="Textfeld 1"/>
            <xdr:cNvSpPr txBox="1"/>
          </xdr:nvSpPr>
          <xdr:spPr>
            <a:xfrm>
              <a:off x="704426" y="359346"/>
              <a:ext cx="5364327" cy="1106826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it-CH" sz="1200" b="1" kern="0" cap="none" spc="150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PRATAIOLI, FRESCHI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1" kern="0" cap="none" spc="0" normalizeH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Volume e prezzi medi dei prataioli importati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0" kern="0" cap="none" spc="0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Volume in tonnellate, prezzo medio (incl. il dazio) in fr./kg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0" kern="0" cap="none" spc="0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2017..2021</a:t>
              </a:r>
            </a:p>
          </xdr:txBody>
        </xdr:sp>
        <xdr:cxnSp macro="">
          <xdr:nvCxnSpPr>
            <xdr:cNvPr id="14" name="Gerader Verbinder 13"/>
            <xdr:cNvCxnSpPr/>
          </xdr:nvCxnSpPr>
          <xdr:spPr>
            <a:xfrm>
              <a:off x="708028" y="328925"/>
              <a:ext cx="465885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Textfeld 2"/>
          <xdr:cNvSpPr txBox="1"/>
        </xdr:nvSpPr>
        <xdr:spPr>
          <a:xfrm>
            <a:off x="806196" y="3652456"/>
            <a:ext cx="6186599" cy="6936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it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* 2021: gennaio-ottobre</a:t>
            </a:r>
            <a:br>
              <a:rPr kumimoji="0" lang="it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</a:br>
            <a:r>
              <a:rPr kumimoji="0" lang="it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Fonti: UFAG, Settore Analisi del mercato; Amministrazione federale delle dogane Swiss-Impex</a:t>
            </a:r>
          </a:p>
        </xdr:txBody>
      </xdr:sp>
    </xdr:grpSp>
    <xdr:clientData/>
  </xdr:oneCellAnchor>
  <xdr:oneCellAnchor>
    <xdr:from>
      <xdr:col>9</xdr:col>
      <xdr:colOff>33884</xdr:colOff>
      <xdr:row>99</xdr:row>
      <xdr:rowOff>51401</xdr:rowOff>
    </xdr:from>
    <xdr:ext cx="6130800" cy="4015774"/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9</xdr:col>
      <xdr:colOff>52934</xdr:colOff>
      <xdr:row>122</xdr:row>
      <xdr:rowOff>179988</xdr:rowOff>
    </xdr:from>
    <xdr:ext cx="6130800" cy="3998311"/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9</xdr:col>
      <xdr:colOff>52934</xdr:colOff>
      <xdr:row>197</xdr:row>
      <xdr:rowOff>9525</xdr:rowOff>
    </xdr:from>
    <xdr:ext cx="6130800" cy="3814764"/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9</xdr:col>
      <xdr:colOff>52934</xdr:colOff>
      <xdr:row>149</xdr:row>
      <xdr:rowOff>61910</xdr:rowOff>
    </xdr:from>
    <xdr:ext cx="6130800" cy="4211639"/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twoCellAnchor>
    <xdr:from>
      <xdr:col>9</xdr:col>
      <xdr:colOff>52934</xdr:colOff>
      <xdr:row>219</xdr:row>
      <xdr:rowOff>123825</xdr:rowOff>
    </xdr:from>
    <xdr:to>
      <xdr:col>14</xdr:col>
      <xdr:colOff>906884</xdr:colOff>
      <xdr:row>240</xdr:row>
      <xdr:rowOff>101475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52934</xdr:colOff>
      <xdr:row>68</xdr:row>
      <xdr:rowOff>117743</xdr:rowOff>
    </xdr:from>
    <xdr:to>
      <xdr:col>14</xdr:col>
      <xdr:colOff>906884</xdr:colOff>
      <xdr:row>93</xdr:row>
      <xdr:rowOff>19193</xdr:rowOff>
    </xdr:to>
    <xdr:grpSp>
      <xdr:nvGrpSpPr>
        <xdr:cNvPr id="20" name="Gruppieren 19"/>
        <xdr:cNvGrpSpPr/>
      </xdr:nvGrpSpPr>
      <xdr:grpSpPr>
        <a:xfrm>
          <a:off x="10920959" y="13367018"/>
          <a:ext cx="6130800" cy="4530600"/>
          <a:chOff x="8317165" y="7432943"/>
          <a:chExt cx="6130800" cy="3844800"/>
        </a:xfrm>
      </xdr:grpSpPr>
      <xdr:graphicFrame macro="">
        <xdr:nvGraphicFramePr>
          <xdr:cNvPr id="21" name="Diagramm 20"/>
          <xdr:cNvGraphicFramePr>
            <a:graphicFrameLocks/>
          </xdr:cNvGraphicFramePr>
        </xdr:nvGraphicFramePr>
        <xdr:xfrm>
          <a:off x="8317165" y="7432943"/>
          <a:ext cx="6130800" cy="3844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pSp>
        <xdr:nvGrpSpPr>
          <xdr:cNvPr id="22" name="Gruppieren 21"/>
          <xdr:cNvGrpSpPr/>
        </xdr:nvGrpSpPr>
        <xdr:grpSpPr>
          <a:xfrm>
            <a:off x="8333737" y="7447056"/>
            <a:ext cx="5600648" cy="1065284"/>
            <a:chOff x="727072" y="336268"/>
            <a:chExt cx="5364327" cy="1140107"/>
          </a:xfrm>
          <a:solidFill>
            <a:sysClr val="window" lastClr="FFFFFF"/>
          </a:solidFill>
        </xdr:grpSpPr>
        <xdr:sp macro="" textlink="">
          <xdr:nvSpPr>
            <xdr:cNvPr id="23" name="Textfeld 1"/>
            <xdr:cNvSpPr txBox="1"/>
          </xdr:nvSpPr>
          <xdr:spPr>
            <a:xfrm>
              <a:off x="727072" y="361291"/>
              <a:ext cx="5364327" cy="1115084"/>
            </a:xfrm>
            <a:prstGeom prst="rect">
              <a:avLst/>
            </a:prstGeom>
            <a:noFill/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it-CH" sz="1200" b="1" kern="0" cap="none" spc="150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FUNGHI PREGIATI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1" kern="0" cap="none" spc="0" normalizeH="0" noProof="0">
                  <a:ln>
                    <a:noFill/>
                  </a:ln>
                  <a:solidFill>
                    <a:schemeClr val="accent3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Volumi di produzione in Svizzera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0" kern="0" cap="none" spc="0" normalizeH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Volumi di produzione in tonnellate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it-CH" sz="1150" b="0" kern="0" cap="none" spc="0" normalizeH="0" noProof="0">
                  <a:ln>
                    <a:noFill/>
                  </a:ln>
                  <a:solidFill>
                    <a:schemeClr val="tx2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2017..2021, dati trimestrali</a:t>
              </a:r>
            </a:p>
          </xdr:txBody>
        </xdr:sp>
        <xdr:cxnSp macro="">
          <xdr:nvCxnSpPr>
            <xdr:cNvPr id="24" name="Gerader Verbinder 23"/>
            <xdr:cNvCxnSpPr/>
          </xdr:nvCxnSpPr>
          <xdr:spPr>
            <a:xfrm>
              <a:off x="727554" y="336268"/>
              <a:ext cx="468941" cy="0"/>
            </a:xfrm>
            <a:prstGeom prst="line">
              <a:avLst/>
            </a:prstGeom>
            <a:grpFill/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9</xdr:col>
      <xdr:colOff>52934</xdr:colOff>
      <xdr:row>14</xdr:row>
      <xdr:rowOff>90485</xdr:rowOff>
    </xdr:from>
    <xdr:ext cx="6130800" cy="3844800"/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9</xdr:col>
      <xdr:colOff>52934</xdr:colOff>
      <xdr:row>244</xdr:row>
      <xdr:rowOff>133350</xdr:rowOff>
    </xdr:from>
    <xdr:ext cx="6130800" cy="3844800"/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9</xdr:col>
      <xdr:colOff>52934</xdr:colOff>
      <xdr:row>266</xdr:row>
      <xdr:rowOff>52387</xdr:rowOff>
    </xdr:from>
    <xdr:ext cx="6130800" cy="3844800"/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9</xdr:col>
      <xdr:colOff>52934</xdr:colOff>
      <xdr:row>288</xdr:row>
      <xdr:rowOff>0</xdr:rowOff>
    </xdr:from>
    <xdr:ext cx="6130800" cy="3844800"/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0.867</cdr:y>
    </cdr:from>
    <cdr:to>
      <cdr:x>1</cdr:x>
      <cdr:y>1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0" y="3333750"/>
          <a:ext cx="6130800" cy="5114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10800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0.0088</cdr:x>
      <cdr:y>0.01566</cdr:y>
    </cdr:from>
    <cdr:to>
      <cdr:x>0.88353</cdr:x>
      <cdr:y>0.30356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76" y="62899"/>
          <a:ext cx="5362769" cy="115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PREGIATI E SELVATICI,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Volumi d'importazione di funghi pregiati e selvatici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Quantitativi in tonnellate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0.00746</cdr:y>
    </cdr:from>
    <cdr:to>
      <cdr:x>0.0843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24" y="29958"/>
          <a:ext cx="466002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0.89583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49266" y="3444273"/>
          <a:ext cx="6084161" cy="4005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Amministrazione federale delle dogane Swiss-Impex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0.01036</cdr:x>
      <cdr:y>0.01454</cdr:y>
    </cdr:from>
    <cdr:to>
      <cdr:x>0.88353</cdr:x>
      <cdr:y>0.30356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500" y="58137"/>
          <a:ext cx="5353245" cy="1155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PREGIATI E SELVATICI,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Prezzi all'importazione di funghi pregiati e selvatici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Prezzo medio (incl. il dazio) in fr./kg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0.00746</cdr:y>
    </cdr:from>
    <cdr:to>
      <cdr:x>0.0843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00" y="28690"/>
          <a:ext cx="466026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0.89583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49266" y="3444273"/>
          <a:ext cx="6084161" cy="4005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Amministrazione federale delle dogane Swiss-Impex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0.07175</cdr:x>
      <cdr:y>0.27965</cdr:y>
    </cdr:from>
    <cdr:to>
      <cdr:x>0.14475</cdr:x>
      <cdr:y>0.34033</cdr:y>
    </cdr:to>
    <cdr:sp macro="" textlink="">
      <cdr:nvSpPr>
        <cdr:cNvPr id="3" name="Abgerundetes Rechteck 2"/>
        <cdr:cNvSpPr/>
      </cdr:nvSpPr>
      <cdr:spPr>
        <a:xfrm xmlns:a="http://schemas.openxmlformats.org/drawingml/2006/main">
          <a:off x="413127" y="1066800"/>
          <a:ext cx="420324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0" bIns="18000" anchor="ctr"/>
        <a:lstStyle xmlns:a="http://schemas.openxmlformats.org/drawingml/2006/main"/>
        <a:p xmlns:a="http://schemas.openxmlformats.org/drawingml/2006/main">
          <a:pPr algn="ctr"/>
          <a:fld id="{933BDEAD-63D9-400E-99E8-658DEE456F10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6.7%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0.22621</cdr:x>
      <cdr:y>0.27965</cdr:y>
    </cdr:from>
    <cdr:to>
      <cdr:x>0.2992</cdr:x>
      <cdr:y>0.34033</cdr:y>
    </cdr:to>
    <cdr:sp macro="" textlink="">
      <cdr:nvSpPr>
        <cdr:cNvPr id="4" name="Abgerundetes Rechteck 3"/>
        <cdr:cNvSpPr/>
      </cdr:nvSpPr>
      <cdr:spPr>
        <a:xfrm xmlns:a="http://schemas.openxmlformats.org/drawingml/2006/main">
          <a:off x="1302486" y="1066800"/>
          <a:ext cx="42026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4EC1644-1994-4598-9A26-AFE22424D019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8.3%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0.37901</cdr:x>
      <cdr:y>0.27965</cdr:y>
    </cdr:from>
    <cdr:to>
      <cdr:x>0.46034</cdr:x>
      <cdr:y>0.34033</cdr:y>
    </cdr:to>
    <cdr:sp macro="" textlink="">
      <cdr:nvSpPr>
        <cdr:cNvPr id="5" name="Abgerundetes Rechteck 4"/>
        <cdr:cNvSpPr/>
      </cdr:nvSpPr>
      <cdr:spPr>
        <a:xfrm xmlns:a="http://schemas.openxmlformats.org/drawingml/2006/main">
          <a:off x="2182288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F937593-22B0-4826-B74A-31F749C55516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10.0%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0.53684</cdr:x>
      <cdr:y>0.27965</cdr:y>
    </cdr:from>
    <cdr:to>
      <cdr:x>0.61817</cdr:x>
      <cdr:y>0.34033</cdr:y>
    </cdr:to>
    <cdr:sp macro="" textlink="">
      <cdr:nvSpPr>
        <cdr:cNvPr id="6" name="Abgerundetes Rechteck 5"/>
        <cdr:cNvSpPr/>
      </cdr:nvSpPr>
      <cdr:spPr>
        <a:xfrm xmlns:a="http://schemas.openxmlformats.org/drawingml/2006/main">
          <a:off x="3091052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72CDA1B-E228-4A91-9210-1F6B48D9DCCC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12.1%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0.69632</cdr:x>
      <cdr:y>0.27965</cdr:y>
    </cdr:from>
    <cdr:to>
      <cdr:x>0.77765</cdr:x>
      <cdr:y>0.34033</cdr:y>
    </cdr:to>
    <cdr:sp macro="" textlink="">
      <cdr:nvSpPr>
        <cdr:cNvPr id="7" name="Abgerundetes Rechteck 6"/>
        <cdr:cNvSpPr/>
      </cdr:nvSpPr>
      <cdr:spPr>
        <a:xfrm xmlns:a="http://schemas.openxmlformats.org/drawingml/2006/main">
          <a:off x="4009316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DA0D8F7-3901-4573-BB6E-27D81FEEB9EB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0.85084</cdr:x>
      <cdr:y>0.27965</cdr:y>
    </cdr:from>
    <cdr:to>
      <cdr:x>0.93218</cdr:x>
      <cdr:y>0.34033</cdr:y>
    </cdr:to>
    <cdr:sp macro="" textlink="">
      <cdr:nvSpPr>
        <cdr:cNvPr id="8" name="Abgerundetes Rechteck 7"/>
        <cdr:cNvSpPr/>
      </cdr:nvSpPr>
      <cdr:spPr>
        <a:xfrm xmlns:a="http://schemas.openxmlformats.org/drawingml/2006/main">
          <a:off x="4899021" y="1066800"/>
          <a:ext cx="468345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488B80F-0D8A-4071-9DF8-367F35D97BB2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14.6%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0.01748</cdr:y>
    </cdr:from>
    <cdr:to>
      <cdr:x>0.93193</cdr:x>
      <cdr:y>0.30768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66675"/>
          <a:ext cx="5713476" cy="11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PRATAIOLI,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Quantitativi venduti e quota bio di prataioli nel commercio al dettaglio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Quantitativi in tonnellate, quota bio in %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0.00924</cdr:y>
    </cdr:from>
    <cdr:to>
      <cdr:x>0.08093</cdr:x>
      <cdr:y>0.00924</cdr:y>
    </cdr:to>
    <cdr:cxnSp macro="">
      <cdr:nvCxnSpPr>
        <cdr:cNvPr id="10" name="Gerader Verbinder 9"/>
        <cdr:cNvCxnSpPr/>
      </cdr:nvCxnSpPr>
      <cdr:spPr>
        <a:xfrm xmlns:a="http://schemas.openxmlformats.org/drawingml/2006/main">
          <a:off x="0" y="35248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0.83396</cdr:y>
    </cdr:from>
    <cdr:to>
      <cdr:x>1</cdr:x>
      <cdr:y>1</cdr:y>
    </cdr:to>
    <cdr:sp macro="" textlink="">
      <cdr:nvSpPr>
        <cdr:cNvPr id="11" name="Textfeld 2"/>
        <cdr:cNvSpPr txBox="1"/>
      </cdr:nvSpPr>
      <cdr:spPr>
        <a:xfrm xmlns:a="http://schemas.openxmlformats.org/drawingml/2006/main">
          <a:off x="0" y="3181351"/>
          <a:ext cx="5757864" cy="6334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NielsenIQ Switzerland, totale panel dei consumatori e del commercio al dettaglio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0.0115</cdr:y>
    </cdr:from>
    <cdr:to>
      <cdr:x>0.88353</cdr:x>
      <cdr:y>0.30356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2" y="44231"/>
          <a:ext cx="5368250" cy="112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EDEL- UND WILDPILZE,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Importpreise von Edelpilzen und wildwachsenden Pilzen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Durchschnittspreis (inkl. Zollbetrag) in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0.00746</cdr:y>
    </cdr:from>
    <cdr:to>
      <cdr:x>0.0843</cdr:x>
      <cdr:y>0.00746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00" y="28690"/>
          <a:ext cx="466026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0.89583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49266" y="3444273"/>
          <a:ext cx="6084161" cy="4005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 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Marktanalysen; Eidgen. Zollverwaltung Swiss-Impex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0.01836</cdr:y>
    </cdr:from>
    <cdr:to>
      <cdr:x>0.98548</cdr:x>
      <cdr:y>0.50301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77326"/>
          <a:ext cx="6041781" cy="2041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Quote di mercato nel commercio al dettaglio per i funghi commestibili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In % dei</a:t>
          </a:r>
          <a:r>
            <a:rPr kumimoji="0" lang="it-CH" sz="1150" b="0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 quantitativi venduti</a:t>
          </a:r>
          <a:endParaRPr kumimoji="0" lang="it-CH" sz="1150" b="0" kern="0" cap="none" spc="0" normalizeH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/>
            <a:ea typeface="Roboto"/>
            <a:cs typeface="Arial"/>
            <a:sym typeface="Roboto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ø2016/18..2021</a:t>
          </a:r>
        </a:p>
      </cdr:txBody>
    </cdr:sp>
  </cdr:relSizeAnchor>
  <cdr:relSizeAnchor xmlns:cdr="http://schemas.openxmlformats.org/drawingml/2006/chartDrawing">
    <cdr:from>
      <cdr:x>0</cdr:x>
      <cdr:y>0.01164</cdr:y>
    </cdr:from>
    <cdr:to>
      <cdr:x>0.08486</cdr:x>
      <cdr:y>0.01164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0" y="49023"/>
          <a:ext cx="520260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0.84186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545610"/>
          <a:ext cx="6130800" cy="6660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NielsenIQ Switzerland, totale panel dei consumatori e del commercio al dettaglio 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0.01734</cdr:y>
    </cdr:from>
    <cdr:to>
      <cdr:x>0.97719</cdr:x>
      <cdr:y>0.36457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66675"/>
          <a:ext cx="5990956" cy="133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PREGIATI E SELVATICI,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Volumi di smercio di funghi pregiati e selvatici nel commercio al dettaglio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Volume in tonnellate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0.01094</cdr:y>
    </cdr:from>
    <cdr:to>
      <cdr:x>0.08486</cdr:x>
      <cdr:y>0.01094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0" y="35235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0.83956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27939"/>
          <a:ext cx="6130800" cy="616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* 2021: gennaio-ottobre</a:t>
          </a:r>
          <a:b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</a:br>
          <a:r>
            <a:rPr kumimoji="0" lang="it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Nielsen Svizzera, totale panel dei consumatori e del commercio al dettaglio 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0.94974</cdr:y>
    </cdr:from>
    <cdr:to>
      <cdr:x>0.92106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419464"/>
          <a:ext cx="564686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it-CH" sz="1150" b="0" cap="none">
              <a:solidFill>
                <a:schemeClr val="tx2"/>
              </a:solidFill>
              <a:latin typeface="Roboto"/>
              <a:ea typeface="Roboto"/>
              <a:cs typeface="Roboto"/>
              <a:sym typeface="Roboto"/>
            </a:rPr>
            <a:t>Fonti: UFAG, Settore Analisi del mercato; Associazione svizzera dei produttori di funghi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0.0161</cdr:y>
    </cdr:from>
    <cdr:to>
      <cdr:x>1</cdr:x>
      <cdr:y>0.47194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61915"/>
          <a:ext cx="6079976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PRATAIOLI, FRESCHI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Volumi di produzione in Svizzera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Volumi di produzione in tonnellate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2017..2021</a:t>
          </a:r>
        </a:p>
      </cdr:txBody>
    </cdr:sp>
  </cdr:relSizeAnchor>
  <cdr:relSizeAnchor xmlns:cdr="http://schemas.openxmlformats.org/drawingml/2006/chartDrawing">
    <cdr:from>
      <cdr:x>0.00837</cdr:x>
      <cdr:y>0.00961</cdr:y>
    </cdr:from>
    <cdr:to>
      <cdr:x>0.08823</cdr:x>
      <cdr:y>0.00961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1315" y="36949"/>
          <a:ext cx="489605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0.00384</cdr:x>
      <cdr:y>0.9476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23515" y="3643315"/>
          <a:ext cx="6107285" cy="2014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it-CH" sz="1150" b="0" kern="0" cap="none" spc="0" normalizeH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Fonti: UFAG, Settore Analisi del mercato; Associazione svizzera dei produttori di funghi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0.01486</cdr:y>
    </cdr:from>
    <cdr:to>
      <cdr:x>0.97719</cdr:x>
      <cdr:y>0.35622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57149"/>
          <a:ext cx="5990956" cy="1312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COMMESTIBILI, FRESCHI (INCL.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Acquisti delle economie domestiche e prezzo medio dei funghi acquistati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Volume in kg per economia domestica, prezzo medio in fr./kg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Nov.2016/ott.2017..Nov.2020/ott.2021</a:t>
          </a:r>
        </a:p>
      </cdr:txBody>
    </cdr:sp>
  </cdr:relSizeAnchor>
  <cdr:relSizeAnchor xmlns:cdr="http://schemas.openxmlformats.org/drawingml/2006/chartDrawing">
    <cdr:from>
      <cdr:x>0</cdr:x>
      <cdr:y>0.94388</cdr:y>
    </cdr:from>
    <cdr:to>
      <cdr:x>0.88795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3629024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9pPr>
        </a:lstStyle>
        <a:p xmlns:a="http://schemas.openxmlformats.org/drawingml/2006/main">
          <a:r>
            <a:rPr lang="it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Fonti: UFAG, Settore Analisi del mercato; NielsenIQ Switzerland, panel dei consumatori</a:t>
          </a:r>
        </a:p>
      </cdr:txBody>
    </cdr:sp>
  </cdr:relSizeAnchor>
  <cdr:relSizeAnchor xmlns:cdr="http://schemas.openxmlformats.org/drawingml/2006/chartDrawing">
    <cdr:from>
      <cdr:x>0</cdr:x>
      <cdr:y>0.00743</cdr:y>
    </cdr:from>
    <cdr:to>
      <cdr:x>0.08486</cdr:x>
      <cdr:y>0.00743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0" y="28575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0.02106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80962"/>
          <a:ext cx="5990957" cy="1310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COMMESTIBILI, FRESCHI (INCL.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Volumi d'acquisto per economia domestica, secondo la fase di vita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Volume in kg per economia domestica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ønov.2015/ott.2018..nov.2020/ott.2021</a:t>
          </a:r>
        </a:p>
      </cdr:txBody>
    </cdr:sp>
  </cdr:relSizeAnchor>
  <cdr:relSizeAnchor xmlns:cdr="http://schemas.openxmlformats.org/drawingml/2006/chartDrawing">
    <cdr:from>
      <cdr:x>0.00829</cdr:x>
      <cdr:y>0.94388</cdr:y>
    </cdr:from>
    <cdr:to>
      <cdr:x>0.89624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50800" y="3651249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Fonti: UFAG, Settore Analisi del mercato; NielsenIQ Switzerland, panel dei consumatori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00" y="50800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0.01982</cdr:y>
    </cdr:from>
    <cdr:to>
      <cdr:x>0.98548</cdr:x>
      <cdr:y>0.362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76200"/>
          <a:ext cx="5990957" cy="131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it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FUNGHI COMMESTIBILI, FRESCHI (INCL.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Prezzo medio dei funghi acquistati, secondo la fase di vita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Prezzo medio in fr./kg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Nov.2015/ott.2016..Nov.2020/ott.2021</a:t>
          </a:r>
        </a:p>
      </cdr:txBody>
    </cdr:sp>
  </cdr:relSizeAnchor>
  <cdr:relSizeAnchor xmlns:cdr="http://schemas.openxmlformats.org/drawingml/2006/chartDrawing">
    <cdr:from>
      <cdr:x>0.00829</cdr:x>
      <cdr:y>0.94388</cdr:y>
    </cdr:from>
    <cdr:to>
      <cdr:x>0.89624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50800" y="3651249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CH" sz="11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Fonti: UFAG, Settore Analisi del mercato; NielsenIQ Switzerland, panel dei consumatori</a:t>
          </a:r>
        </a:p>
      </cdr:txBody>
    </cdr:sp>
  </cdr:relSizeAnchor>
  <cdr:relSizeAnchor xmlns:cdr="http://schemas.openxmlformats.org/drawingml/2006/chartDrawing">
    <cdr:from>
      <cdr:x>0.00829</cdr:x>
      <cdr:y>0.01321</cdr:y>
    </cdr:from>
    <cdr:to>
      <cdr:x>0.09315</cdr:x>
      <cdr:y>0.01321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50800" y="50800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0.07175</cdr:x>
      <cdr:y>0.27965</cdr:y>
    </cdr:from>
    <cdr:to>
      <cdr:x>0.14475</cdr:x>
      <cdr:y>0.34033</cdr:y>
    </cdr:to>
    <cdr:sp macro="" textlink="">
      <cdr:nvSpPr>
        <cdr:cNvPr id="3" name="Abgerundetes Rechteck 2"/>
        <cdr:cNvSpPr/>
      </cdr:nvSpPr>
      <cdr:spPr>
        <a:xfrm xmlns:a="http://schemas.openxmlformats.org/drawingml/2006/main">
          <a:off x="413127" y="1066800"/>
          <a:ext cx="420324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0" bIns="18000" anchor="ctr"/>
        <a:lstStyle xmlns:a="http://schemas.openxmlformats.org/drawingml/2006/main"/>
        <a:p xmlns:a="http://schemas.openxmlformats.org/drawingml/2006/main">
          <a:pPr algn="ctr"/>
          <a:fld id="{933BDEAD-63D9-400E-99E8-658DEE456F10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6.7%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0.22621</cdr:x>
      <cdr:y>0.27965</cdr:y>
    </cdr:from>
    <cdr:to>
      <cdr:x>0.2992</cdr:x>
      <cdr:y>0.34033</cdr:y>
    </cdr:to>
    <cdr:sp macro="" textlink="">
      <cdr:nvSpPr>
        <cdr:cNvPr id="4" name="Abgerundetes Rechteck 3"/>
        <cdr:cNvSpPr/>
      </cdr:nvSpPr>
      <cdr:spPr>
        <a:xfrm xmlns:a="http://schemas.openxmlformats.org/drawingml/2006/main">
          <a:off x="1302486" y="1066800"/>
          <a:ext cx="42026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4EC1644-1994-4598-9A26-AFE22424D019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8.3%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0.37901</cdr:x>
      <cdr:y>0.27965</cdr:y>
    </cdr:from>
    <cdr:to>
      <cdr:x>0.46034</cdr:x>
      <cdr:y>0.34033</cdr:y>
    </cdr:to>
    <cdr:sp macro="" textlink="">
      <cdr:nvSpPr>
        <cdr:cNvPr id="5" name="Abgerundetes Rechteck 4"/>
        <cdr:cNvSpPr/>
      </cdr:nvSpPr>
      <cdr:spPr>
        <a:xfrm xmlns:a="http://schemas.openxmlformats.org/drawingml/2006/main">
          <a:off x="2182288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F937593-22B0-4826-B74A-31F749C55516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10.0%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0.53684</cdr:x>
      <cdr:y>0.27965</cdr:y>
    </cdr:from>
    <cdr:to>
      <cdr:x>0.61817</cdr:x>
      <cdr:y>0.34033</cdr:y>
    </cdr:to>
    <cdr:sp macro="" textlink="">
      <cdr:nvSpPr>
        <cdr:cNvPr id="6" name="Abgerundetes Rechteck 5"/>
        <cdr:cNvSpPr/>
      </cdr:nvSpPr>
      <cdr:spPr>
        <a:xfrm xmlns:a="http://schemas.openxmlformats.org/drawingml/2006/main">
          <a:off x="3091052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72CDA1B-E228-4A91-9210-1F6B48D9DCCC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12.1%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0.69632</cdr:x>
      <cdr:y>0.27965</cdr:y>
    </cdr:from>
    <cdr:to>
      <cdr:x>0.77765</cdr:x>
      <cdr:y>0.34033</cdr:y>
    </cdr:to>
    <cdr:sp macro="" textlink="">
      <cdr:nvSpPr>
        <cdr:cNvPr id="7" name="Abgerundetes Rechteck 6"/>
        <cdr:cNvSpPr/>
      </cdr:nvSpPr>
      <cdr:spPr>
        <a:xfrm xmlns:a="http://schemas.openxmlformats.org/drawingml/2006/main">
          <a:off x="4009316" y="1066800"/>
          <a:ext cx="468287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DA0D8F7-3901-4573-BB6E-27D81FEEB9EB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14.1%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0.85084</cdr:x>
      <cdr:y>0.27965</cdr:y>
    </cdr:from>
    <cdr:to>
      <cdr:x>0.93218</cdr:x>
      <cdr:y>0.34033</cdr:y>
    </cdr:to>
    <cdr:sp macro="" textlink="">
      <cdr:nvSpPr>
        <cdr:cNvPr id="8" name="Abgerundetes Rechteck 7"/>
        <cdr:cNvSpPr/>
      </cdr:nvSpPr>
      <cdr:spPr>
        <a:xfrm xmlns:a="http://schemas.openxmlformats.org/drawingml/2006/main">
          <a:off x="4899021" y="1066800"/>
          <a:ext cx="468345" cy="2314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4959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18000" rIns="0" bIns="1800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488B80F-0D8A-4071-9DF8-367F35D97BB2}" type="TxLink">
            <a:rPr lang="en-US" sz="1150" b="1" i="0" u="none" strike="noStrik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ctr"/>
            <a:t>14.6%</a:t>
          </a:fld>
          <a:endParaRPr lang="de-DE" sz="1150" b="1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0.01748</cdr:y>
    </cdr:from>
    <cdr:to>
      <cdr:x>0.93193</cdr:x>
      <cdr:y>0.30768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66675"/>
          <a:ext cx="5713476" cy="11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CHAMPIGNONS,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Absatzmengen und Bio-Anteil von Champignons im Detailhandel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in Tonnen, Bio-Anteil in %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0.00924</cdr:y>
    </cdr:from>
    <cdr:to>
      <cdr:x>0.08093</cdr:x>
      <cdr:y>0.00924</cdr:y>
    </cdr:to>
    <cdr:cxnSp macro="">
      <cdr:nvCxnSpPr>
        <cdr:cNvPr id="10" name="Gerader Verbinder 9"/>
        <cdr:cNvCxnSpPr/>
      </cdr:nvCxnSpPr>
      <cdr:spPr>
        <a:xfrm xmlns:a="http://schemas.openxmlformats.org/drawingml/2006/main">
          <a:off x="0" y="35248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0.83396</cdr:y>
    </cdr:from>
    <cdr:to>
      <cdr:x>1</cdr:x>
      <cdr:y>1</cdr:y>
    </cdr:to>
    <cdr:sp macro="" textlink="">
      <cdr:nvSpPr>
        <cdr:cNvPr id="11" name="Textfeld 2"/>
        <cdr:cNvSpPr txBox="1"/>
      </cdr:nvSpPr>
      <cdr:spPr>
        <a:xfrm xmlns:a="http://schemas.openxmlformats.org/drawingml/2006/main">
          <a:off x="0" y="3181351"/>
          <a:ext cx="5757864" cy="6334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 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Marktanalysen; NielsenIQ Switzerland, Total Market Consumer/Retail Panel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0.01836</cdr:y>
    </cdr:from>
    <cdr:to>
      <cdr:x>0.98548</cdr:x>
      <cdr:y>0.50301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" y="50800"/>
          <a:ext cx="5990975" cy="134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PILZE,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Marktanteile im Detailhandel bei frischen Speisepilzen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 % der Absatzmenge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ø2016/18..2021</a:t>
          </a:r>
        </a:p>
      </cdr:txBody>
    </cdr:sp>
  </cdr:relSizeAnchor>
  <cdr:relSizeAnchor xmlns:cdr="http://schemas.openxmlformats.org/drawingml/2006/chartDrawing">
    <cdr:from>
      <cdr:x>0.00829</cdr:x>
      <cdr:y>0.01164</cdr:y>
    </cdr:from>
    <cdr:to>
      <cdr:x>0.09315</cdr:x>
      <cdr:y>0.01164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0800" y="32212"/>
          <a:ext cx="52026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0.84186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36775"/>
          <a:ext cx="6130800" cy="6080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 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Marktanalysen; NielsenIQ Switzerland, Total Market Consumer/Retail Panel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0.01734</cdr:y>
    </cdr:from>
    <cdr:to>
      <cdr:x>0.97719</cdr:x>
      <cdr:y>0.36457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66675"/>
          <a:ext cx="5990956" cy="133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EDEL- UND WILDPILZE,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Absatzmengen von Edel- und Wildpilzen im Detailhandel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in Tonnen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2016..2021</a:t>
          </a:r>
        </a:p>
      </cdr:txBody>
    </cdr:sp>
  </cdr:relSizeAnchor>
  <cdr:relSizeAnchor xmlns:cdr="http://schemas.openxmlformats.org/drawingml/2006/chartDrawing">
    <cdr:from>
      <cdr:x>0</cdr:x>
      <cdr:y>0.01094</cdr:y>
    </cdr:from>
    <cdr:to>
      <cdr:x>0.08486</cdr:x>
      <cdr:y>0.01094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0" y="35235"/>
          <a:ext cx="465983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0.83956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0" y="3227939"/>
          <a:ext cx="6130800" cy="616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* Jahr 2021: Januar bis Oktober </a:t>
          </a:r>
          <a:b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</a:b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 Fachbereich Marktanalysen; NielsenIQ Switzerland, Total Market Consumer/Retail Panel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0.94974</cdr:y>
    </cdr:from>
    <cdr:to>
      <cdr:x>0.92106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419464"/>
          <a:ext cx="564686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50">
              <a:solidFill>
                <a:schemeClr val="tx2"/>
              </a:solidFill>
              <a:latin typeface="Roboto" panose="02000000000000000000" pitchFamily="2" charset="0"/>
              <a:ea typeface="Roboto" panose="02000000000000000000" pitchFamily="2" charset="0"/>
            </a:rPr>
            <a:t>Quellen: BLW, Fachbereich Marktanalysen; Verband Schweizer Pilzproduzenten VSP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0.0161</cdr:y>
    </cdr:from>
    <cdr:to>
      <cdr:x>0.92181</cdr:x>
      <cdr:y>0.28668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24" y="61915"/>
          <a:ext cx="5600609" cy="104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CHAMPIGNONS, FRISCH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Produktionsmengen in der Schweiz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Produktionsmengen in Tonnen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2017..2021</a:t>
          </a:r>
        </a:p>
      </cdr:txBody>
    </cdr:sp>
  </cdr:relSizeAnchor>
  <cdr:relSizeAnchor xmlns:cdr="http://schemas.openxmlformats.org/drawingml/2006/chartDrawing">
    <cdr:from>
      <cdr:x>0.00837</cdr:x>
      <cdr:y>0.00961</cdr:y>
    </cdr:from>
    <cdr:to>
      <cdr:x>0.08823</cdr:x>
      <cdr:y>0.00961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51315" y="36949"/>
          <a:ext cx="489605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0.00384</cdr:x>
      <cdr:y>0.9476</cdr:y>
    </cdr:from>
    <cdr:to>
      <cdr:x>1</cdr:x>
      <cdr:y>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23515" y="3643315"/>
          <a:ext cx="6107285" cy="2014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BLW, Fachbereich Marktanalysen; Verband Schweizer Pilzproduzenten VSP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0.01486</cdr:y>
    </cdr:from>
    <cdr:to>
      <cdr:x>0.97719</cdr:x>
      <cdr:y>0.36365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57142"/>
          <a:ext cx="5990956" cy="134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de-CH" sz="1200" b="1" kern="0" spc="150" baseline="0">
              <a:solidFill>
                <a:schemeClr val="tx1"/>
              </a:solidFill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SPEISEPILZE, FRISCH (INKL. BIO)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Haushaltseinkäufe und Durchschnittspreis der gekauften Pilze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Menge in kg pro Haushalt, Durchschnittspreis in CHF/kg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Nov.2016/Okt.2017..Nov.2020/Okt2021</a:t>
          </a:r>
        </a:p>
      </cdr:txBody>
    </cdr:sp>
  </cdr:relSizeAnchor>
  <cdr:relSizeAnchor xmlns:cdr="http://schemas.openxmlformats.org/drawingml/2006/chartDrawing">
    <cdr:from>
      <cdr:x>0</cdr:x>
      <cdr:y>0.94388</cdr:y>
    </cdr:from>
    <cdr:to>
      <cdr:x>0.88795</cdr:x>
      <cdr:y>1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3629024"/>
          <a:ext cx="5443863" cy="2157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rtlCol="0">
          <a:noAutofit/>
        </a:bodyPr>
        <a:lstStyle xmlns:a="http://schemas.openxmlformats.org/drawingml/2006/main"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anose="02020603050405020304" pitchFamily="18" charset="0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50" dirty="0" smtClean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Quellen: BLW Fachbereich Marktanalysen, </a:t>
          </a:r>
          <a:r>
            <a:rPr lang="de-CH" sz="1150" dirty="0" err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NielsenIQ Switzerland, Consumer Panel</a:t>
          </a:r>
        </a:p>
      </cdr:txBody>
    </cdr:sp>
  </cdr:relSizeAnchor>
  <cdr:relSizeAnchor xmlns:cdr="http://schemas.openxmlformats.org/drawingml/2006/chartDrawing">
    <cdr:from>
      <cdr:x>0</cdr:x>
      <cdr:y>0.00743</cdr:y>
    </cdr:from>
    <cdr:to>
      <cdr:x>0.08486</cdr:x>
      <cdr:y>0.00743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0" y="28567"/>
          <a:ext cx="520260" cy="0"/>
        </a:xfrm>
        <a:prstGeom xmlns:a="http://schemas.openxmlformats.org/drawingml/2006/main" prst="line">
          <a:avLst/>
        </a:prstGeom>
        <a:ln xmlns:a="http://schemas.openxmlformats.org/drawingml/2006/main" w="27686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Farben Früchte &amp; Gemüs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A9D18E"/>
      </a:accent1>
      <a:accent2>
        <a:srgbClr val="C5E0B2"/>
      </a:accent2>
      <a:accent3>
        <a:srgbClr val="94B591"/>
      </a:accent3>
      <a:accent4>
        <a:srgbClr val="7C9E78"/>
      </a:accent4>
      <a:accent5>
        <a:srgbClr val="61775E"/>
      </a:accent5>
      <a:accent6>
        <a:srgbClr val="A9D18E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  <pageSetUpPr fitToPage="1"/>
  </sheetPr>
  <dimension ref="A10:AS345"/>
  <sheetViews>
    <sheetView tabSelected="1" zoomScaleNormal="100" workbookViewId="0">
      <selection activeCell="A17" sqref="A17"/>
    </sheetView>
  </sheetViews>
  <sheetFormatPr baseColWidth="10" defaultColWidth="11" defaultRowHeight="15" x14ac:dyDescent="0.25"/>
  <cols>
    <col min="1" max="1" width="2.5" style="1" customWidth="1"/>
    <col min="2" max="2" width="17.375" style="1" bestFit="1" customWidth="1"/>
    <col min="3" max="3" width="14.5" style="1" bestFit="1" customWidth="1"/>
    <col min="4" max="4" width="17" style="1" bestFit="1" customWidth="1"/>
    <col min="5" max="5" width="13.875" style="1" customWidth="1"/>
    <col min="6" max="6" width="14.75" style="1" bestFit="1" customWidth="1"/>
    <col min="7" max="7" width="19" style="1" bestFit="1" customWidth="1"/>
    <col min="8" max="8" width="12.875" style="1" bestFit="1" customWidth="1"/>
    <col min="9" max="9" width="11.625" style="1" bestFit="1" customWidth="1"/>
    <col min="10" max="10" width="14.25" style="1" bestFit="1" customWidth="1"/>
    <col min="11" max="11" width="10.75" style="1" bestFit="1" customWidth="1"/>
    <col min="12" max="12" width="15.875" style="1" bestFit="1" customWidth="1"/>
    <col min="13" max="13" width="17.625" style="1" bestFit="1" customWidth="1"/>
    <col min="14" max="14" width="10.75" style="1" bestFit="1" customWidth="1"/>
    <col min="15" max="15" width="19.25" style="1" bestFit="1" customWidth="1"/>
    <col min="16" max="16384" width="11" style="1"/>
  </cols>
  <sheetData>
    <row r="10" spans="1:9" ht="54" customHeight="1" x14ac:dyDescent="0.25"/>
    <row r="11" spans="1:9" ht="12.95" customHeight="1" x14ac:dyDescent="0.25">
      <c r="B11" s="2"/>
      <c r="C11" s="3"/>
    </row>
    <row r="12" spans="1:9" ht="12.95" customHeight="1" x14ac:dyDescent="0.25">
      <c r="B12" s="2"/>
      <c r="C12" s="3"/>
    </row>
    <row r="13" spans="1:9" ht="12.95" customHeight="1" x14ac:dyDescent="0.25">
      <c r="B13" s="2"/>
      <c r="C13" s="3"/>
    </row>
    <row r="14" spans="1:9" ht="12.95" customHeight="1" x14ac:dyDescent="0.25">
      <c r="B14" s="2"/>
      <c r="C14" s="3"/>
    </row>
    <row r="15" spans="1:9" x14ac:dyDescent="0.25">
      <c r="A15" s="19" t="s">
        <v>68</v>
      </c>
      <c r="B15" s="2"/>
      <c r="C15" s="3"/>
    </row>
    <row r="16" spans="1:9" ht="4.5" customHeight="1" x14ac:dyDescent="0.25">
      <c r="A16" s="29"/>
      <c r="B16" s="29"/>
      <c r="C16" s="29"/>
      <c r="D16" s="29"/>
      <c r="E16" s="29"/>
      <c r="F16" s="29"/>
      <c r="G16" s="29"/>
      <c r="H16" s="20"/>
      <c r="I16" s="20"/>
    </row>
    <row r="17" spans="1:9" x14ac:dyDescent="0.25">
      <c r="A17" s="6"/>
      <c r="B17" s="6"/>
      <c r="C17" s="6" t="s">
        <v>22</v>
      </c>
      <c r="D17" s="6" t="s">
        <v>23</v>
      </c>
      <c r="E17" s="6" t="s">
        <v>10</v>
      </c>
      <c r="F17" s="6" t="s">
        <v>11</v>
      </c>
      <c r="G17" s="6" t="s">
        <v>55</v>
      </c>
      <c r="H17" s="20"/>
      <c r="I17" s="20"/>
    </row>
    <row r="18" spans="1:9" x14ac:dyDescent="0.25">
      <c r="A18" s="6"/>
      <c r="B18" s="20" t="s">
        <v>156</v>
      </c>
      <c r="C18" s="33">
        <v>5990.9740000000002</v>
      </c>
      <c r="D18" s="33">
        <v>5978.7169999999996</v>
      </c>
      <c r="E18" s="33">
        <v>5862.5214999999998</v>
      </c>
      <c r="F18" s="33">
        <v>6409.0929999999998</v>
      </c>
      <c r="G18" s="33">
        <v>6859.4920000000002</v>
      </c>
      <c r="H18" s="20"/>
      <c r="I18" s="20"/>
    </row>
    <row r="19" spans="1:9" x14ac:dyDescent="0.25">
      <c r="A19" s="6"/>
      <c r="B19" s="20" t="s">
        <v>158</v>
      </c>
      <c r="C19" s="33">
        <v>1291.8630000000001</v>
      </c>
      <c r="D19" s="33">
        <v>1174.681</v>
      </c>
      <c r="E19" s="33">
        <v>1264.5820000000001</v>
      </c>
      <c r="F19" s="33">
        <v>1393.4580000000001</v>
      </c>
      <c r="G19" s="33">
        <v>0</v>
      </c>
      <c r="H19" s="20"/>
      <c r="I19" s="20"/>
    </row>
    <row r="20" spans="1:9" x14ac:dyDescent="0.25">
      <c r="A20" s="6"/>
      <c r="B20" s="20" t="s">
        <v>29</v>
      </c>
      <c r="C20" s="33">
        <v>7282.8370000000004</v>
      </c>
      <c r="D20" s="33">
        <v>7153.3979999999992</v>
      </c>
      <c r="E20" s="33">
        <v>7127.1035000000002</v>
      </c>
      <c r="F20" s="33">
        <v>7802.5509999999995</v>
      </c>
      <c r="G20" s="33">
        <v>6859.4920000000002</v>
      </c>
      <c r="H20" s="20"/>
      <c r="I20" s="20"/>
    </row>
    <row r="21" spans="1:9" ht="29.25" x14ac:dyDescent="0.25">
      <c r="A21" s="6"/>
      <c r="B21" s="41" t="s">
        <v>157</v>
      </c>
      <c r="C21" s="33">
        <v>6060.3263749999996</v>
      </c>
      <c r="D21" s="33">
        <v>6060.3263749999996</v>
      </c>
      <c r="E21" s="33">
        <v>6060.3263749999996</v>
      </c>
      <c r="F21" s="33">
        <v>6060.3263749999996</v>
      </c>
      <c r="G21" s="33">
        <v>6060.3263749999996</v>
      </c>
      <c r="H21" s="20"/>
      <c r="I21" s="20"/>
    </row>
    <row r="22" spans="1:9" ht="12.95" customHeight="1" x14ac:dyDescent="0.25">
      <c r="B22" s="20"/>
      <c r="C22" s="20"/>
      <c r="D22" s="20"/>
      <c r="E22" s="20"/>
      <c r="F22" s="20"/>
      <c r="G22" s="20"/>
      <c r="H22" s="20"/>
      <c r="I22" s="20"/>
    </row>
    <row r="23" spans="1:9" ht="12.95" customHeight="1" x14ac:dyDescent="0.25">
      <c r="B23" s="20"/>
      <c r="C23" s="20"/>
      <c r="D23" s="20"/>
      <c r="E23" s="20"/>
      <c r="F23" s="20"/>
      <c r="G23" s="20"/>
      <c r="H23" s="20"/>
      <c r="I23" s="20"/>
    </row>
    <row r="24" spans="1:9" ht="12.95" customHeight="1" x14ac:dyDescent="0.25">
      <c r="B24" s="20"/>
      <c r="C24" s="20"/>
      <c r="D24" s="20"/>
      <c r="E24" s="20"/>
      <c r="F24" s="20"/>
      <c r="G24" s="20"/>
      <c r="H24" s="20"/>
      <c r="I24" s="20"/>
    </row>
    <row r="25" spans="1:9" ht="12.95" customHeight="1" x14ac:dyDescent="0.25">
      <c r="B25" s="20"/>
      <c r="C25" s="20"/>
      <c r="D25" s="20"/>
      <c r="E25" s="20"/>
      <c r="F25" s="20"/>
      <c r="G25" s="20"/>
      <c r="H25" s="20"/>
      <c r="I25" s="20"/>
    </row>
    <row r="26" spans="1:9" ht="12.95" customHeight="1" x14ac:dyDescent="0.25">
      <c r="B26" s="20"/>
      <c r="C26" s="20"/>
      <c r="D26" s="20"/>
      <c r="E26" s="20"/>
      <c r="F26" s="20"/>
      <c r="G26" s="20"/>
      <c r="H26" s="20"/>
      <c r="I26" s="20"/>
    </row>
    <row r="27" spans="1:9" ht="12.95" customHeight="1" x14ac:dyDescent="0.25">
      <c r="B27" s="20"/>
      <c r="C27" s="20"/>
      <c r="D27" s="20"/>
      <c r="E27" s="20"/>
      <c r="F27" s="20"/>
      <c r="G27" s="20"/>
      <c r="H27" s="20"/>
      <c r="I27" s="20"/>
    </row>
    <row r="28" spans="1:9" ht="12.95" customHeight="1" x14ac:dyDescent="0.25">
      <c r="B28" s="20"/>
      <c r="C28" s="20"/>
      <c r="D28" s="20"/>
      <c r="E28" s="20"/>
      <c r="F28" s="20"/>
      <c r="G28" s="20"/>
      <c r="H28" s="20"/>
      <c r="I28" s="20"/>
    </row>
    <row r="29" spans="1:9" ht="12.95" customHeight="1" x14ac:dyDescent="0.25">
      <c r="B29" s="20"/>
      <c r="C29" s="20"/>
      <c r="D29" s="20"/>
      <c r="E29" s="20"/>
      <c r="F29" s="20"/>
      <c r="G29" s="20"/>
      <c r="H29" s="20"/>
      <c r="I29" s="20"/>
    </row>
    <row r="30" spans="1:9" ht="12.95" customHeight="1" x14ac:dyDescent="0.25">
      <c r="B30" s="20"/>
      <c r="C30" s="20"/>
      <c r="D30" s="20"/>
      <c r="E30" s="20"/>
      <c r="F30" s="20"/>
      <c r="G30" s="20"/>
      <c r="H30" s="20"/>
      <c r="I30" s="20"/>
    </row>
    <row r="31" spans="1:9" ht="12.95" customHeight="1" x14ac:dyDescent="0.25">
      <c r="B31" s="20"/>
      <c r="C31" s="20"/>
      <c r="D31" s="20"/>
      <c r="E31" s="20"/>
      <c r="F31" s="20"/>
      <c r="G31" s="20"/>
      <c r="H31" s="20"/>
      <c r="I31" s="20"/>
    </row>
    <row r="32" spans="1:9" ht="12.95" customHeight="1" x14ac:dyDescent="0.25">
      <c r="B32" s="20"/>
      <c r="C32" s="20"/>
      <c r="D32" s="20"/>
      <c r="E32" s="20"/>
      <c r="F32" s="20"/>
      <c r="G32" s="20"/>
      <c r="H32" s="20"/>
      <c r="I32" s="20"/>
    </row>
    <row r="33" spans="1:45" ht="12.95" customHeight="1" x14ac:dyDescent="0.25">
      <c r="B33" s="20"/>
      <c r="C33" s="20"/>
      <c r="D33" s="20"/>
      <c r="E33" s="20"/>
      <c r="F33" s="20"/>
      <c r="G33" s="20"/>
      <c r="H33" s="20"/>
      <c r="I33" s="20"/>
    </row>
    <row r="34" spans="1:45" ht="12.95" customHeight="1" x14ac:dyDescent="0.25">
      <c r="B34" s="20"/>
      <c r="C34" s="20"/>
      <c r="D34" s="20"/>
      <c r="E34" s="20"/>
      <c r="F34" s="20"/>
      <c r="G34" s="20"/>
      <c r="H34" s="20"/>
      <c r="I34" s="20"/>
    </row>
    <row r="35" spans="1:45" ht="12.95" customHeight="1" x14ac:dyDescent="0.25">
      <c r="B35" s="20"/>
      <c r="C35" s="20"/>
      <c r="D35" s="20"/>
      <c r="E35" s="20"/>
      <c r="F35" s="20"/>
      <c r="G35" s="20"/>
      <c r="H35" s="20"/>
      <c r="I35" s="20"/>
    </row>
    <row r="36" spans="1:45" ht="12.95" customHeight="1" x14ac:dyDescent="0.25">
      <c r="B36" s="20"/>
      <c r="C36" s="20"/>
      <c r="D36" s="20"/>
      <c r="E36" s="20"/>
      <c r="F36" s="20"/>
      <c r="G36" s="20"/>
      <c r="H36" s="20"/>
      <c r="I36" s="20"/>
    </row>
    <row r="37" spans="1:45" ht="12.95" customHeight="1" x14ac:dyDescent="0.25">
      <c r="B37" s="20"/>
      <c r="C37" s="20"/>
      <c r="D37" s="20"/>
      <c r="E37" s="20"/>
      <c r="F37" s="20"/>
      <c r="G37" s="20"/>
      <c r="H37" s="20"/>
      <c r="I37" s="20"/>
    </row>
    <row r="38" spans="1:45" ht="12.95" customHeight="1" x14ac:dyDescent="0.25">
      <c r="B38" s="20"/>
      <c r="C38" s="20"/>
      <c r="D38" s="20"/>
      <c r="E38" s="20"/>
      <c r="F38" s="20"/>
      <c r="G38" s="20"/>
      <c r="H38" s="20"/>
      <c r="I38" s="20"/>
    </row>
    <row r="39" spans="1:45" ht="12.95" customHeight="1" x14ac:dyDescent="0.25">
      <c r="B39" s="20"/>
      <c r="C39" s="20"/>
      <c r="D39" s="20"/>
      <c r="E39" s="20"/>
      <c r="F39" s="20"/>
      <c r="G39" s="20"/>
      <c r="H39" s="20"/>
      <c r="I39" s="20"/>
    </row>
    <row r="40" spans="1:45" ht="12.95" customHeight="1" x14ac:dyDescent="0.25">
      <c r="B40" s="20"/>
      <c r="C40" s="20"/>
      <c r="D40" s="20"/>
      <c r="E40" s="20"/>
      <c r="F40" s="20"/>
      <c r="G40" s="20"/>
      <c r="H40" s="20"/>
      <c r="I40" s="20"/>
    </row>
    <row r="41" spans="1:45" ht="12.95" customHeight="1" x14ac:dyDescent="0.25">
      <c r="B41" s="2"/>
      <c r="C41" s="3"/>
      <c r="D41" s="3"/>
      <c r="E41" s="3"/>
      <c r="F41" s="3"/>
      <c r="G41" s="3"/>
    </row>
    <row r="42" spans="1:45" ht="12.95" customHeight="1" x14ac:dyDescent="0.25">
      <c r="B42" s="2"/>
      <c r="C42" s="3"/>
    </row>
    <row r="43" spans="1:45" ht="12.9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3"/>
      <c r="M43" s="3"/>
      <c r="N43" s="3"/>
      <c r="O43" s="3"/>
      <c r="P43" s="3"/>
    </row>
    <row r="44" spans="1:45" ht="12.95" customHeight="1" x14ac:dyDescent="0.25">
      <c r="A44" s="19" t="s">
        <v>66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AS44" s="4"/>
    </row>
    <row r="45" spans="1:45" ht="4.5" customHeight="1" x14ac:dyDescent="0.25">
      <c r="A45" s="7"/>
      <c r="B45" s="13"/>
      <c r="C45" s="13"/>
      <c r="D45" s="13"/>
      <c r="E45" s="12"/>
      <c r="F45" s="12"/>
      <c r="G45" s="12"/>
      <c r="H45" s="12"/>
      <c r="I45" s="12"/>
      <c r="J45" s="12"/>
      <c r="K45" s="12"/>
      <c r="AS45" s="4"/>
    </row>
    <row r="46" spans="1:45" ht="12.95" customHeight="1" x14ac:dyDescent="0.25">
      <c r="A46" s="6"/>
      <c r="B46" s="6"/>
      <c r="C46" s="6" t="s">
        <v>1</v>
      </c>
      <c r="D46" s="6" t="s">
        <v>4</v>
      </c>
      <c r="E46" s="12"/>
      <c r="F46" s="12"/>
      <c r="G46" s="12"/>
      <c r="H46" s="12"/>
      <c r="I46" s="12"/>
      <c r="J46" s="12"/>
      <c r="K46" s="12"/>
      <c r="AS46" s="4"/>
    </row>
    <row r="47" spans="1:45" ht="12.95" customHeight="1" x14ac:dyDescent="0.25">
      <c r="A47" s="11"/>
      <c r="B47" s="11"/>
      <c r="C47" s="11" t="s">
        <v>0</v>
      </c>
      <c r="D47" s="11" t="s">
        <v>2</v>
      </c>
      <c r="E47" s="12"/>
      <c r="F47" s="12"/>
      <c r="G47" s="12"/>
      <c r="H47" s="12"/>
      <c r="I47" s="12"/>
      <c r="J47" s="12"/>
      <c r="K47" s="12"/>
      <c r="AS47" s="4"/>
    </row>
    <row r="48" spans="1:45" ht="12.95" customHeight="1" x14ac:dyDescent="0.25">
      <c r="A48" s="8"/>
      <c r="B48" s="12" t="s">
        <v>22</v>
      </c>
      <c r="C48" s="14">
        <v>3193.0650000000001</v>
      </c>
      <c r="D48" s="15">
        <v>3.1329493762262905</v>
      </c>
      <c r="E48" s="12"/>
      <c r="F48" s="12"/>
      <c r="G48" s="12"/>
      <c r="H48" s="12"/>
      <c r="I48" s="12"/>
      <c r="J48" s="12"/>
      <c r="K48" s="12"/>
      <c r="AS48" s="4"/>
    </row>
    <row r="49" spans="1:45" ht="12.95" customHeight="1" x14ac:dyDescent="0.25">
      <c r="A49" s="8"/>
      <c r="B49" s="12" t="s">
        <v>23</v>
      </c>
      <c r="C49" s="14">
        <v>3638.43</v>
      </c>
      <c r="D49" s="15">
        <v>3.2212973727679248</v>
      </c>
      <c r="E49" s="12"/>
      <c r="F49" s="12"/>
      <c r="G49" s="12"/>
      <c r="H49" s="12"/>
      <c r="I49" s="12"/>
      <c r="J49" s="12"/>
      <c r="K49" s="12"/>
      <c r="AS49" s="4"/>
    </row>
    <row r="50" spans="1:45" ht="12.95" customHeight="1" x14ac:dyDescent="0.25">
      <c r="A50" s="8"/>
      <c r="B50" s="12" t="s">
        <v>10</v>
      </c>
      <c r="C50" s="14">
        <v>3720.5749999999998</v>
      </c>
      <c r="D50" s="15">
        <v>3.2001107355717866</v>
      </c>
      <c r="E50" s="12"/>
      <c r="F50" s="12"/>
      <c r="G50" s="12"/>
      <c r="H50" s="12"/>
      <c r="I50" s="12"/>
      <c r="J50" s="12"/>
      <c r="K50" s="12"/>
      <c r="AS50" s="4"/>
    </row>
    <row r="51" spans="1:45" x14ac:dyDescent="0.25">
      <c r="A51" s="8"/>
      <c r="B51" s="12" t="s">
        <v>11</v>
      </c>
      <c r="C51" s="14">
        <v>4069.614</v>
      </c>
      <c r="D51" s="15">
        <v>3.1659651259308621</v>
      </c>
      <c r="E51" s="12"/>
      <c r="F51" s="12"/>
      <c r="G51" s="12"/>
      <c r="H51" s="12"/>
      <c r="I51" s="12"/>
      <c r="J51" s="12"/>
      <c r="K51" s="12"/>
    </row>
    <row r="52" spans="1:45" x14ac:dyDescent="0.25">
      <c r="A52" s="8"/>
      <c r="B52" s="12" t="s">
        <v>3</v>
      </c>
      <c r="C52" s="14">
        <v>3713.8310000000001</v>
      </c>
      <c r="D52" s="15">
        <v>3.1857359691380678</v>
      </c>
      <c r="E52" s="12"/>
      <c r="F52" s="12"/>
      <c r="G52" s="12"/>
      <c r="H52" s="12"/>
      <c r="I52" s="12"/>
      <c r="J52" s="12"/>
      <c r="K52" s="12"/>
    </row>
    <row r="53" spans="1:45" x14ac:dyDescent="0.25">
      <c r="A53" s="22" t="s">
        <v>17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4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4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4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4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4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4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4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4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4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4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4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8" x14ac:dyDescent="0.25">
      <c r="D67" s="12"/>
    </row>
    <row r="68" spans="1:18" ht="12.95" customHeight="1" x14ac:dyDescent="0.25">
      <c r="B68" s="2"/>
      <c r="C68" s="3"/>
    </row>
    <row r="69" spans="1:18" ht="12.95" customHeight="1" x14ac:dyDescent="0.25">
      <c r="A69" s="19" t="s">
        <v>67</v>
      </c>
      <c r="B69" s="12"/>
      <c r="C69" s="12"/>
      <c r="D69" s="12"/>
      <c r="E69" s="12"/>
      <c r="F69" s="12"/>
      <c r="G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4.5" customHeight="1" x14ac:dyDescent="0.25">
      <c r="A70" s="29"/>
      <c r="B70" s="29"/>
      <c r="C70" s="29"/>
      <c r="D70" s="29"/>
      <c r="E70" s="29"/>
      <c r="F70" s="29"/>
      <c r="G70" s="29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12.95" customHeight="1" x14ac:dyDescent="0.25">
      <c r="A71" s="6"/>
      <c r="B71" s="30" t="s">
        <v>33</v>
      </c>
      <c r="C71" s="30" t="s">
        <v>34</v>
      </c>
      <c r="D71" s="30" t="s">
        <v>8</v>
      </c>
      <c r="E71" s="30" t="s">
        <v>9</v>
      </c>
      <c r="F71" s="30" t="s">
        <v>35</v>
      </c>
      <c r="G71" s="30" t="s">
        <v>36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12.95" customHeight="1" x14ac:dyDescent="0.25">
      <c r="A72" s="6"/>
      <c r="B72" s="12">
        <v>2017</v>
      </c>
      <c r="C72" s="12">
        <v>1</v>
      </c>
      <c r="D72" s="32">
        <v>25.079000000000001</v>
      </c>
      <c r="E72" s="32">
        <v>23.265000000000001</v>
      </c>
      <c r="F72" s="32">
        <v>22.818999999999999</v>
      </c>
      <c r="G72" s="18">
        <v>71.162999999999997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2.95" customHeight="1" x14ac:dyDescent="0.25">
      <c r="A73" s="6"/>
      <c r="B73" s="12"/>
      <c r="C73" s="12">
        <v>2</v>
      </c>
      <c r="D73" s="32">
        <v>18.885999999999999</v>
      </c>
      <c r="E73" s="32">
        <v>21.334</v>
      </c>
      <c r="F73" s="32">
        <v>23.257999999999999</v>
      </c>
      <c r="G73" s="18">
        <v>63.477999999999994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2.95" customHeight="1" x14ac:dyDescent="0.25">
      <c r="A74" s="6"/>
      <c r="B74" s="12"/>
      <c r="C74" s="12">
        <v>3</v>
      </c>
      <c r="D74" s="32">
        <v>18.971</v>
      </c>
      <c r="E74" s="32">
        <v>22.42</v>
      </c>
      <c r="F74" s="32">
        <v>26.242999999999999</v>
      </c>
      <c r="G74" s="18">
        <v>67.634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ht="12.95" customHeight="1" x14ac:dyDescent="0.25">
      <c r="A75" s="6"/>
      <c r="B75" s="12"/>
      <c r="C75" s="12">
        <v>4</v>
      </c>
      <c r="D75" s="32">
        <v>27.754000000000001</v>
      </c>
      <c r="E75" s="32">
        <v>29.033999999999999</v>
      </c>
      <c r="F75" s="32">
        <v>42.505000000000003</v>
      </c>
      <c r="G75" s="18">
        <v>99.293000000000006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2.95" customHeight="1" x14ac:dyDescent="0.25">
      <c r="A76" s="6"/>
      <c r="B76" s="12">
        <v>2018</v>
      </c>
      <c r="C76" s="12">
        <v>1</v>
      </c>
      <c r="D76" s="32">
        <v>22.146000000000001</v>
      </c>
      <c r="E76" s="32">
        <v>24.677</v>
      </c>
      <c r="F76" s="32">
        <v>41.005000000000003</v>
      </c>
      <c r="G76" s="18">
        <v>87.828000000000003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12.95" customHeight="1" x14ac:dyDescent="0.25">
      <c r="A77" s="6"/>
      <c r="B77" s="12"/>
      <c r="C77" s="12">
        <v>2</v>
      </c>
      <c r="D77" s="32">
        <v>19.059000000000001</v>
      </c>
      <c r="E77" s="32">
        <v>19.940000000000001</v>
      </c>
      <c r="F77" s="32">
        <v>30.555799999999998</v>
      </c>
      <c r="G77" s="18">
        <v>69.5548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2.95" customHeight="1" x14ac:dyDescent="0.25">
      <c r="A78" s="6"/>
      <c r="B78" s="12"/>
      <c r="C78" s="12">
        <v>3</v>
      </c>
      <c r="D78" s="32">
        <v>19.065000000000001</v>
      </c>
      <c r="E78" s="32">
        <v>22.163</v>
      </c>
      <c r="F78" s="32">
        <v>33.137999999999998</v>
      </c>
      <c r="G78" s="18">
        <v>74.366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12.95" customHeight="1" x14ac:dyDescent="0.25">
      <c r="A79" s="6"/>
      <c r="B79" s="12"/>
      <c r="C79" s="12">
        <v>4</v>
      </c>
      <c r="D79" s="32">
        <v>33.082000000000001</v>
      </c>
      <c r="E79" s="32">
        <v>28.698</v>
      </c>
      <c r="F79" s="32">
        <v>45.186</v>
      </c>
      <c r="G79" s="18">
        <v>106.96600000000001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ht="12.95" customHeight="1" x14ac:dyDescent="0.25">
      <c r="A80" s="6"/>
      <c r="B80" s="12">
        <v>2019</v>
      </c>
      <c r="C80" s="12">
        <v>1</v>
      </c>
      <c r="D80" s="32">
        <v>24.007999999999999</v>
      </c>
      <c r="E80" s="32">
        <v>25.417000000000002</v>
      </c>
      <c r="F80" s="32">
        <v>44.030999999999999</v>
      </c>
      <c r="G80" s="18">
        <v>93.455999999999989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ht="12.95" customHeight="1" x14ac:dyDescent="0.25">
      <c r="A81" s="6"/>
      <c r="B81" s="12"/>
      <c r="C81" s="12">
        <v>2</v>
      </c>
      <c r="D81" s="32">
        <v>24.126999999999999</v>
      </c>
      <c r="E81" s="32">
        <v>22.004000000000001</v>
      </c>
      <c r="F81" s="32">
        <v>36.701000000000001</v>
      </c>
      <c r="G81" s="18">
        <v>82.831999999999994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ht="12.95" customHeight="1" x14ac:dyDescent="0.25">
      <c r="A82" s="6"/>
      <c r="B82" s="12"/>
      <c r="C82" s="12">
        <v>3</v>
      </c>
      <c r="D82" s="32">
        <v>23.106000000000002</v>
      </c>
      <c r="E82" s="32">
        <v>20.279</v>
      </c>
      <c r="F82" s="32">
        <v>38.720999999999997</v>
      </c>
      <c r="G82" s="18">
        <v>82.105999999999995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12.95" customHeight="1" x14ac:dyDescent="0.25">
      <c r="A83" s="6"/>
      <c r="B83" s="12"/>
      <c r="C83" s="12">
        <v>4</v>
      </c>
      <c r="D83" s="32">
        <v>35.378</v>
      </c>
      <c r="E83" s="32">
        <v>27.707000000000001</v>
      </c>
      <c r="F83" s="32">
        <v>56.988999999999997</v>
      </c>
      <c r="G83" s="18">
        <v>120.074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2.95" customHeight="1" x14ac:dyDescent="0.25">
      <c r="A84" s="6"/>
      <c r="B84" s="12">
        <v>2020</v>
      </c>
      <c r="C84" s="12">
        <v>1</v>
      </c>
      <c r="D84" s="32">
        <v>29.53</v>
      </c>
      <c r="E84" s="32">
        <v>26.446999999999999</v>
      </c>
      <c r="F84" s="32">
        <v>50.170999999999999</v>
      </c>
      <c r="G84" s="18">
        <v>106.148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ht="12.95" customHeight="1" x14ac:dyDescent="0.25">
      <c r="A85" s="6"/>
      <c r="B85" s="12"/>
      <c r="C85" s="12">
        <v>2</v>
      </c>
      <c r="D85" s="32">
        <v>24.449000000000002</v>
      </c>
      <c r="E85" s="32">
        <v>24.65</v>
      </c>
      <c r="F85" s="32">
        <v>42.045999999999999</v>
      </c>
      <c r="G85" s="18">
        <v>91.14500000000001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ht="12.95" customHeight="1" x14ac:dyDescent="0.25">
      <c r="A86" s="6"/>
      <c r="B86" s="12"/>
      <c r="C86" s="12">
        <v>3</v>
      </c>
      <c r="D86" s="32">
        <v>25.404</v>
      </c>
      <c r="E86" s="32">
        <v>25.13</v>
      </c>
      <c r="F86" s="32">
        <v>44.588999999999999</v>
      </c>
      <c r="G86" s="18">
        <v>95.12299999999999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ht="12.95" customHeight="1" x14ac:dyDescent="0.25">
      <c r="A87" s="6"/>
      <c r="B87" s="12"/>
      <c r="C87" s="12">
        <v>4</v>
      </c>
      <c r="D87" s="32">
        <v>42.866999999999997</v>
      </c>
      <c r="E87" s="32">
        <v>34.052999999999997</v>
      </c>
      <c r="F87" s="32">
        <v>68.585999999999999</v>
      </c>
      <c r="G87" s="18">
        <v>145.50599999999997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12.95" customHeight="1" x14ac:dyDescent="0.25">
      <c r="A88" s="6"/>
      <c r="B88" s="12">
        <v>2021</v>
      </c>
      <c r="C88" s="12">
        <v>1</v>
      </c>
      <c r="D88" s="32">
        <v>32.347000000000001</v>
      </c>
      <c r="E88" s="32">
        <v>36.183</v>
      </c>
      <c r="F88" s="32">
        <v>58.472000000000001</v>
      </c>
      <c r="G88" s="18">
        <v>127.00200000000001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2.95" customHeight="1" x14ac:dyDescent="0.25">
      <c r="A89" s="6"/>
      <c r="B89" s="12"/>
      <c r="C89" s="12">
        <v>2</v>
      </c>
      <c r="D89" s="32">
        <v>27.565000000000001</v>
      </c>
      <c r="E89" s="32">
        <v>32.274999999999999</v>
      </c>
      <c r="F89" s="32">
        <v>46.621000000000002</v>
      </c>
      <c r="G89" s="18">
        <v>106.46100000000001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ht="12.95" customHeight="1" x14ac:dyDescent="0.25">
      <c r="A90" s="6"/>
      <c r="B90" s="12"/>
      <c r="C90" s="12">
        <v>3</v>
      </c>
      <c r="D90" s="32">
        <v>26.576000000000001</v>
      </c>
      <c r="E90" s="32">
        <v>32.478000000000002</v>
      </c>
      <c r="F90" s="32">
        <v>46.072000000000003</v>
      </c>
      <c r="G90" s="18">
        <v>105.126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ht="12.95" customHeight="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ht="12.95" customHeight="1" x14ac:dyDescent="0.25">
      <c r="B92" s="12"/>
      <c r="C92" s="12"/>
      <c r="D92" s="12"/>
      <c r="E92" s="12"/>
      <c r="F92" s="3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2.95" customHeight="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2.95" customHeight="1" x14ac:dyDescent="0.25">
      <c r="B94" s="2"/>
      <c r="C94" s="3"/>
      <c r="D94" s="3"/>
      <c r="E94" s="3"/>
      <c r="F94" s="3"/>
      <c r="G94" s="3"/>
    </row>
    <row r="95" spans="1:18" ht="12.95" customHeight="1" x14ac:dyDescent="0.25">
      <c r="B95" s="2"/>
      <c r="C95" s="3"/>
      <c r="D95" s="3"/>
      <c r="E95" s="3"/>
      <c r="F95" s="3"/>
      <c r="G95" s="3"/>
    </row>
    <row r="96" spans="1:18" ht="12.95" customHeight="1" x14ac:dyDescent="0.25">
      <c r="B96" s="2"/>
      <c r="C96" s="3"/>
      <c r="D96" s="3"/>
      <c r="E96" s="3"/>
      <c r="F96" s="3"/>
      <c r="G96" s="3"/>
    </row>
    <row r="97" spans="1:13" ht="12.95" customHeight="1" x14ac:dyDescent="0.25">
      <c r="B97" s="2"/>
      <c r="C97" s="3"/>
      <c r="D97" s="3"/>
      <c r="E97" s="3"/>
      <c r="F97" s="3"/>
      <c r="G97" s="3"/>
    </row>
    <row r="98" spans="1:13" x14ac:dyDescent="0.25">
      <c r="H98" s="12"/>
      <c r="I98" s="12"/>
      <c r="J98" s="12"/>
      <c r="K98" s="12"/>
      <c r="L98" s="12"/>
      <c r="M98" s="12"/>
    </row>
    <row r="99" spans="1:13" x14ac:dyDescent="0.25">
      <c r="A99" s="19" t="s">
        <v>13</v>
      </c>
      <c r="H99" s="12"/>
      <c r="I99" s="12"/>
      <c r="J99" s="12"/>
      <c r="K99" s="12"/>
      <c r="L99" s="12"/>
      <c r="M99" s="12"/>
    </row>
    <row r="100" spans="1:13" ht="4.5" customHeight="1" x14ac:dyDescent="0.25">
      <c r="A100" s="7"/>
      <c r="B100" s="13"/>
      <c r="C100" s="17"/>
      <c r="D100" s="17"/>
      <c r="E100" s="17"/>
      <c r="F100" s="13"/>
      <c r="G100" s="17"/>
      <c r="H100" s="12"/>
      <c r="I100" s="12"/>
      <c r="J100" s="12"/>
      <c r="K100" s="12"/>
      <c r="L100" s="12"/>
      <c r="M100" s="12"/>
    </row>
    <row r="101" spans="1:13" x14ac:dyDescent="0.25">
      <c r="A101" s="6"/>
      <c r="B101" s="6"/>
      <c r="C101" s="6" t="s">
        <v>7</v>
      </c>
      <c r="D101" s="6" t="s">
        <v>8</v>
      </c>
      <c r="E101" s="6" t="s">
        <v>9</v>
      </c>
      <c r="F101" s="6" t="s">
        <v>5</v>
      </c>
      <c r="G101" s="6" t="s">
        <v>6</v>
      </c>
      <c r="H101" s="12"/>
      <c r="I101" s="12"/>
      <c r="J101" s="12"/>
      <c r="K101" s="12"/>
      <c r="L101" s="12"/>
      <c r="M101" s="12"/>
    </row>
    <row r="102" spans="1:13" x14ac:dyDescent="0.25">
      <c r="A102" s="11"/>
      <c r="B102" s="11"/>
      <c r="C102" s="11" t="s">
        <v>0</v>
      </c>
      <c r="D102" s="11" t="s">
        <v>0</v>
      </c>
      <c r="E102" s="11" t="s">
        <v>0</v>
      </c>
      <c r="F102" s="11" t="s">
        <v>0</v>
      </c>
      <c r="G102" s="11" t="s">
        <v>0</v>
      </c>
      <c r="H102" s="12"/>
      <c r="I102" s="12"/>
      <c r="J102" s="12"/>
      <c r="K102" s="12"/>
      <c r="L102" s="12"/>
      <c r="M102" s="12"/>
    </row>
    <row r="103" spans="1:13" x14ac:dyDescent="0.25">
      <c r="A103" s="8"/>
      <c r="B103" s="12" t="s">
        <v>12</v>
      </c>
      <c r="C103" s="18">
        <v>34.887666666666668</v>
      </c>
      <c r="D103" s="18">
        <v>91.697999999999993</v>
      </c>
      <c r="E103" s="18">
        <v>78.946333333333328</v>
      </c>
      <c r="F103" s="18">
        <v>329.0263333333333</v>
      </c>
      <c r="G103" s="18">
        <v>931.09166666666658</v>
      </c>
      <c r="H103" s="12"/>
      <c r="I103" s="12"/>
      <c r="J103" s="12"/>
      <c r="K103" s="12"/>
      <c r="L103" s="12"/>
      <c r="M103" s="12"/>
    </row>
    <row r="104" spans="1:13" x14ac:dyDescent="0.25">
      <c r="A104" s="8"/>
      <c r="B104" s="12" t="s">
        <v>10</v>
      </c>
      <c r="C104" s="18">
        <v>39.131</v>
      </c>
      <c r="D104" s="18">
        <v>66.388000000000005</v>
      </c>
      <c r="E104" s="18">
        <v>123.637</v>
      </c>
      <c r="F104" s="18">
        <v>385.70499999999998</v>
      </c>
      <c r="G104" s="18">
        <v>881.94499999999994</v>
      </c>
      <c r="H104" s="12"/>
      <c r="I104" s="12"/>
      <c r="J104" s="12"/>
      <c r="K104" s="12"/>
      <c r="L104" s="12"/>
      <c r="M104" s="12"/>
    </row>
    <row r="105" spans="1:13" x14ac:dyDescent="0.25">
      <c r="A105" s="8"/>
      <c r="B105" s="12" t="s">
        <v>11</v>
      </c>
      <c r="C105" s="18">
        <v>24.71</v>
      </c>
      <c r="D105" s="18">
        <v>65.534000000000006</v>
      </c>
      <c r="E105" s="18">
        <v>101.02800000000001</v>
      </c>
      <c r="F105" s="18">
        <v>373.84399999999999</v>
      </c>
      <c r="G105" s="18">
        <v>987.45500000000015</v>
      </c>
      <c r="H105" s="12"/>
      <c r="I105" s="12"/>
      <c r="J105" s="12"/>
      <c r="K105" s="12"/>
      <c r="L105" s="12"/>
      <c r="M105" s="12"/>
    </row>
    <row r="106" spans="1:13" x14ac:dyDescent="0.25">
      <c r="A106" s="8"/>
      <c r="B106" s="12" t="s">
        <v>3</v>
      </c>
      <c r="C106" s="18">
        <v>82.24</v>
      </c>
      <c r="D106" s="18">
        <v>60.713000000000001</v>
      </c>
      <c r="E106" s="18">
        <v>66.156999999999996</v>
      </c>
      <c r="F106" s="18">
        <v>347.41699999999997</v>
      </c>
      <c r="G106" s="18">
        <v>724.64400000000001</v>
      </c>
      <c r="H106" s="12"/>
      <c r="I106" s="12"/>
      <c r="J106" s="12"/>
      <c r="K106" s="12"/>
      <c r="L106" s="12"/>
      <c r="M106" s="12"/>
    </row>
    <row r="107" spans="1:13" x14ac:dyDescent="0.25">
      <c r="A107" s="22" t="s">
        <v>17</v>
      </c>
      <c r="B107" s="12"/>
      <c r="C107" s="12"/>
      <c r="D107" s="12"/>
      <c r="E107" s="12"/>
      <c r="F107" s="16"/>
      <c r="G107" s="12"/>
      <c r="H107" s="12"/>
      <c r="I107" s="12"/>
      <c r="J107" s="12"/>
      <c r="K107" s="12"/>
      <c r="L107" s="12"/>
      <c r="M107" s="12"/>
    </row>
    <row r="108" spans="1:13" x14ac:dyDescent="0.25">
      <c r="B108" s="12"/>
      <c r="C108" s="12"/>
      <c r="D108" s="12"/>
      <c r="E108" s="12"/>
      <c r="F108" s="12"/>
      <c r="G108" s="16"/>
      <c r="H108" s="12"/>
      <c r="I108" s="12"/>
      <c r="J108" s="12"/>
      <c r="K108" s="12"/>
      <c r="L108" s="12"/>
      <c r="M108" s="12"/>
    </row>
    <row r="109" spans="1:13" x14ac:dyDescent="0.25">
      <c r="B109" s="12"/>
      <c r="C109" s="16"/>
      <c r="D109" s="16"/>
      <c r="E109" s="16"/>
      <c r="F109" s="16"/>
      <c r="G109" s="16"/>
      <c r="H109" s="12"/>
      <c r="I109" s="12"/>
      <c r="J109" s="12"/>
      <c r="K109" s="12"/>
      <c r="L109" s="12"/>
      <c r="M109" s="12"/>
    </row>
    <row r="110" spans="1:13" x14ac:dyDescent="0.25">
      <c r="B110" s="12"/>
      <c r="C110" s="16"/>
      <c r="D110" s="16"/>
      <c r="E110" s="16"/>
      <c r="F110" s="16"/>
      <c r="G110" s="16"/>
      <c r="H110" s="12"/>
      <c r="I110" s="12"/>
      <c r="J110" s="12"/>
      <c r="K110" s="12"/>
      <c r="L110" s="12"/>
      <c r="M110" s="12"/>
    </row>
    <row r="111" spans="1:13" x14ac:dyDescent="0.25">
      <c r="B111" s="12"/>
      <c r="C111" s="16"/>
      <c r="D111" s="16"/>
      <c r="E111" s="16"/>
      <c r="F111" s="16"/>
      <c r="G111" s="16"/>
      <c r="H111" s="12"/>
      <c r="I111" s="12"/>
      <c r="J111" s="12"/>
      <c r="K111" s="12"/>
      <c r="L111" s="12"/>
      <c r="M111" s="12"/>
    </row>
    <row r="112" spans="1:13" x14ac:dyDescent="0.25">
      <c r="B112" s="12"/>
      <c r="C112" s="16"/>
      <c r="D112" s="16"/>
      <c r="E112" s="16"/>
      <c r="F112" s="16"/>
      <c r="G112" s="16"/>
      <c r="H112" s="12"/>
      <c r="I112" s="12"/>
      <c r="J112" s="12"/>
      <c r="K112" s="12"/>
      <c r="L112" s="12"/>
      <c r="M112" s="12"/>
    </row>
    <row r="113" spans="1:13" x14ac:dyDescent="0.25">
      <c r="B113" s="12"/>
      <c r="C113" s="16"/>
      <c r="D113" s="16"/>
      <c r="E113" s="16"/>
      <c r="F113" s="16"/>
      <c r="G113" s="16"/>
      <c r="H113" s="12"/>
      <c r="I113" s="12"/>
      <c r="J113" s="12"/>
      <c r="K113" s="12"/>
      <c r="L113" s="12"/>
      <c r="M113" s="12"/>
    </row>
    <row r="114" spans="1:13" x14ac:dyDescent="0.25">
      <c r="B114" s="12"/>
      <c r="C114" s="16"/>
      <c r="D114" s="16"/>
      <c r="E114" s="16"/>
      <c r="F114" s="16"/>
      <c r="G114" s="16"/>
      <c r="H114" s="12"/>
      <c r="I114" s="12"/>
      <c r="J114" s="12"/>
      <c r="K114" s="12"/>
      <c r="L114" s="12"/>
      <c r="M114" s="12"/>
    </row>
    <row r="115" spans="1:13" x14ac:dyDescent="0.25">
      <c r="B115" s="12"/>
      <c r="C115" s="16"/>
      <c r="D115" s="16"/>
      <c r="E115" s="16"/>
      <c r="F115" s="16"/>
      <c r="G115" s="16"/>
      <c r="H115" s="12"/>
      <c r="I115" s="12"/>
      <c r="J115" s="12"/>
      <c r="K115" s="12"/>
      <c r="L115" s="12"/>
      <c r="M115" s="12"/>
    </row>
    <row r="116" spans="1:13" x14ac:dyDescent="0.25">
      <c r="B116" s="12"/>
      <c r="C116" s="16"/>
      <c r="D116" s="16"/>
      <c r="E116" s="16"/>
      <c r="F116" s="16"/>
      <c r="G116" s="16"/>
      <c r="H116" s="12"/>
      <c r="I116" s="12"/>
      <c r="J116" s="12"/>
      <c r="K116" s="12"/>
      <c r="L116" s="12"/>
      <c r="M116" s="12"/>
    </row>
    <row r="117" spans="1:13" x14ac:dyDescent="0.25">
      <c r="B117" s="12"/>
      <c r="C117" s="16"/>
      <c r="D117" s="16"/>
      <c r="E117" s="16"/>
      <c r="F117" s="16"/>
      <c r="G117" s="16"/>
      <c r="H117" s="12"/>
      <c r="I117" s="12"/>
      <c r="J117" s="12"/>
      <c r="K117" s="12"/>
      <c r="L117" s="12"/>
      <c r="M117" s="12"/>
    </row>
    <row r="118" spans="1:13" x14ac:dyDescent="0.25">
      <c r="B118" s="12"/>
      <c r="C118" s="16"/>
      <c r="D118" s="16"/>
      <c r="E118" s="16"/>
      <c r="F118" s="16"/>
      <c r="G118" s="16"/>
      <c r="H118" s="12"/>
      <c r="I118" s="12"/>
      <c r="J118" s="12"/>
      <c r="K118" s="12"/>
      <c r="L118" s="12"/>
      <c r="M118" s="12"/>
    </row>
    <row r="119" spans="1:13" x14ac:dyDescent="0.25">
      <c r="B119" s="12"/>
      <c r="C119" s="16"/>
      <c r="D119" s="16"/>
      <c r="E119" s="16"/>
      <c r="F119" s="16"/>
      <c r="G119" s="16"/>
      <c r="H119" s="12"/>
      <c r="I119" s="12"/>
      <c r="J119" s="12"/>
      <c r="K119" s="12"/>
      <c r="L119" s="12"/>
      <c r="M119" s="12"/>
    </row>
    <row r="120" spans="1:13" x14ac:dyDescent="0.25">
      <c r="B120" s="12"/>
      <c r="C120" s="16"/>
      <c r="D120" s="16"/>
      <c r="E120" s="16"/>
      <c r="F120" s="16"/>
      <c r="G120" s="16"/>
      <c r="H120" s="12"/>
      <c r="I120" s="12"/>
      <c r="J120" s="12"/>
      <c r="K120" s="12"/>
      <c r="L120" s="12"/>
      <c r="M120" s="12"/>
    </row>
    <row r="121" spans="1:13" x14ac:dyDescent="0.25">
      <c r="B121" s="12"/>
      <c r="C121" s="16"/>
      <c r="D121" s="16"/>
      <c r="E121" s="16"/>
      <c r="F121" s="16"/>
      <c r="G121" s="16"/>
      <c r="H121" s="12"/>
      <c r="I121" s="12"/>
      <c r="J121" s="12"/>
      <c r="K121" s="12"/>
      <c r="L121" s="12"/>
      <c r="M121" s="12"/>
    </row>
    <row r="122" spans="1:13" x14ac:dyDescent="0.25">
      <c r="B122" s="12"/>
      <c r="C122" s="16"/>
      <c r="D122" s="16"/>
      <c r="E122" s="16"/>
      <c r="F122" s="16"/>
      <c r="G122" s="16"/>
      <c r="H122" s="12"/>
      <c r="I122" s="12"/>
      <c r="J122" s="12"/>
      <c r="K122" s="12"/>
      <c r="L122" s="12"/>
      <c r="M122" s="12"/>
    </row>
    <row r="123" spans="1:13" x14ac:dyDescent="0.25">
      <c r="A123" s="19" t="s">
        <v>14</v>
      </c>
      <c r="B123" s="12"/>
      <c r="C123" s="15"/>
      <c r="D123" s="15"/>
      <c r="E123" s="15"/>
      <c r="F123" s="15"/>
      <c r="G123" s="16"/>
      <c r="H123" s="12"/>
      <c r="I123" s="12"/>
      <c r="J123" s="12"/>
      <c r="K123" s="12"/>
      <c r="L123" s="12"/>
      <c r="M123" s="12"/>
    </row>
    <row r="124" spans="1:13" ht="4.5" customHeight="1" x14ac:dyDescent="0.25">
      <c r="A124" s="7"/>
      <c r="B124" s="13"/>
      <c r="C124" s="17"/>
      <c r="D124" s="17"/>
      <c r="E124" s="17"/>
      <c r="F124" s="13"/>
      <c r="G124" s="17"/>
      <c r="H124" s="12"/>
      <c r="I124" s="12"/>
      <c r="J124" s="12"/>
      <c r="K124" s="12"/>
      <c r="L124" s="12"/>
      <c r="M124" s="12"/>
    </row>
    <row r="125" spans="1:13" x14ac:dyDescent="0.25">
      <c r="A125" s="6"/>
      <c r="B125" s="6"/>
      <c r="C125" s="6" t="s">
        <v>7</v>
      </c>
      <c r="D125" s="6" t="s">
        <v>8</v>
      </c>
      <c r="E125" s="6" t="s">
        <v>9</v>
      </c>
      <c r="F125" s="6" t="s">
        <v>5</v>
      </c>
      <c r="G125" s="6" t="s">
        <v>6</v>
      </c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11" t="s">
        <v>2</v>
      </c>
      <c r="D126" s="11" t="s">
        <v>2</v>
      </c>
      <c r="E126" s="11" t="s">
        <v>2</v>
      </c>
      <c r="F126" s="11" t="s">
        <v>2</v>
      </c>
      <c r="G126" s="11" t="s">
        <v>2</v>
      </c>
      <c r="H126" s="12"/>
      <c r="I126" s="12"/>
      <c r="J126" s="12"/>
      <c r="K126" s="12"/>
      <c r="L126" s="12"/>
      <c r="M126" s="12"/>
    </row>
    <row r="127" spans="1:13" x14ac:dyDescent="0.25">
      <c r="A127" s="8"/>
      <c r="B127" s="12" t="s">
        <v>32</v>
      </c>
      <c r="C127" s="16">
        <v>7.6370159464185043</v>
      </c>
      <c r="D127" s="16">
        <v>4.9738053174551249</v>
      </c>
      <c r="E127" s="16">
        <v>7.7564041395209404</v>
      </c>
      <c r="F127" s="16">
        <v>11.408092969255755</v>
      </c>
      <c r="G127" s="16">
        <v>18.267395082832877</v>
      </c>
      <c r="H127" s="12"/>
      <c r="I127" s="12"/>
      <c r="J127" s="12"/>
      <c r="K127" s="12"/>
      <c r="L127" s="12"/>
      <c r="M127" s="12"/>
    </row>
    <row r="128" spans="1:13" x14ac:dyDescent="0.25">
      <c r="A128" s="8"/>
      <c r="B128" s="12" t="s">
        <v>10</v>
      </c>
      <c r="C128" s="16">
        <v>7.1376657892719324</v>
      </c>
      <c r="D128" s="16">
        <v>4.3341567753208405</v>
      </c>
      <c r="E128" s="16">
        <v>7.2124444947709829</v>
      </c>
      <c r="F128" s="16">
        <v>13.336168833694146</v>
      </c>
      <c r="G128" s="16">
        <v>20.485515536683128</v>
      </c>
      <c r="H128" s="12"/>
      <c r="I128" s="12"/>
      <c r="J128" s="12"/>
      <c r="K128" s="12"/>
      <c r="L128" s="12"/>
      <c r="M128" s="12"/>
    </row>
    <row r="129" spans="1:14" x14ac:dyDescent="0.25">
      <c r="A129" s="8"/>
      <c r="B129" s="12" t="s">
        <v>11</v>
      </c>
      <c r="C129" s="16">
        <v>9.1278834479967621</v>
      </c>
      <c r="D129" s="16">
        <v>4.1362498855555891</v>
      </c>
      <c r="E129" s="16">
        <v>7.0525398899315039</v>
      </c>
      <c r="F129" s="16">
        <v>11.48062025871754</v>
      </c>
      <c r="G129" s="16">
        <v>18.499749355666836</v>
      </c>
      <c r="H129" s="12"/>
      <c r="I129" s="12"/>
      <c r="J129" s="12"/>
      <c r="K129" s="12"/>
      <c r="L129" s="12"/>
      <c r="M129" s="12"/>
    </row>
    <row r="130" spans="1:14" x14ac:dyDescent="0.25">
      <c r="A130" s="8"/>
      <c r="B130" s="12" t="s">
        <v>3</v>
      </c>
      <c r="C130" s="16">
        <v>11.02394212062257</v>
      </c>
      <c r="D130" s="16">
        <v>4.3423319552649353</v>
      </c>
      <c r="E130" s="16">
        <v>7.2059041371283463</v>
      </c>
      <c r="F130" s="16">
        <v>11.187126709401095</v>
      </c>
      <c r="G130" s="16">
        <v>16.763619101241435</v>
      </c>
      <c r="H130" s="12"/>
      <c r="I130" s="12"/>
      <c r="J130" s="12"/>
      <c r="K130" s="12"/>
      <c r="L130" s="12"/>
      <c r="M130" s="12"/>
    </row>
    <row r="131" spans="1:14" x14ac:dyDescent="0.25">
      <c r="A131" s="22" t="s">
        <v>17</v>
      </c>
      <c r="B131" s="12"/>
      <c r="C131" s="12"/>
      <c r="D131" s="12"/>
      <c r="E131" s="12"/>
      <c r="F131" s="12"/>
      <c r="G131" s="16"/>
      <c r="H131" s="12"/>
      <c r="I131" s="12"/>
      <c r="J131" s="12"/>
      <c r="K131" s="12"/>
      <c r="L131" s="12"/>
      <c r="M131" s="12"/>
    </row>
    <row r="132" spans="1:14" x14ac:dyDescent="0.25">
      <c r="H132" s="12"/>
      <c r="I132" s="12"/>
      <c r="J132" s="12"/>
      <c r="K132" s="12"/>
      <c r="L132" s="12"/>
      <c r="M132" s="12"/>
    </row>
    <row r="133" spans="1:14" x14ac:dyDescent="0.25">
      <c r="H133" s="12"/>
      <c r="I133" s="12"/>
      <c r="J133" s="12"/>
      <c r="K133" s="12"/>
      <c r="L133" s="12"/>
      <c r="M133" s="12"/>
    </row>
    <row r="142" spans="1:14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8" spans="1:15" x14ac:dyDescent="0.25">
      <c r="A148" s="19" t="s">
        <v>24</v>
      </c>
      <c r="B148" s="19"/>
    </row>
    <row r="149" spans="1:15" ht="4.5" customHeight="1" x14ac:dyDescent="0.25">
      <c r="A149" s="7"/>
      <c r="B149" s="7"/>
      <c r="C149" s="7"/>
      <c r="D149" s="7"/>
      <c r="E149" s="7"/>
    </row>
    <row r="150" spans="1:15" ht="30" x14ac:dyDescent="0.25">
      <c r="A150" s="6"/>
      <c r="B150" s="6"/>
      <c r="C150" s="5" t="s">
        <v>19</v>
      </c>
      <c r="D150" s="5" t="s">
        <v>20</v>
      </c>
      <c r="E150" s="5" t="s">
        <v>18</v>
      </c>
      <c r="G150" s="20"/>
      <c r="L150" s="20"/>
      <c r="M150" s="20"/>
      <c r="N150" s="20"/>
      <c r="O150" s="20"/>
    </row>
    <row r="151" spans="1:15" x14ac:dyDescent="0.25">
      <c r="A151" s="6"/>
      <c r="B151" s="23" t="s">
        <v>32</v>
      </c>
      <c r="C151" s="25">
        <v>0.77898908564557823</v>
      </c>
      <c r="D151" s="25">
        <v>0.18860317365327339</v>
      </c>
      <c r="E151" s="26">
        <v>3.2407740701148387E-2</v>
      </c>
      <c r="G151" s="20"/>
      <c r="L151" s="20"/>
      <c r="M151" s="20"/>
      <c r="N151" s="20"/>
      <c r="O151" s="20"/>
    </row>
    <row r="152" spans="1:15" x14ac:dyDescent="0.25">
      <c r="A152" s="6"/>
      <c r="B152" s="23" t="s">
        <v>10</v>
      </c>
      <c r="C152" s="24">
        <v>0.74938367097067993</v>
      </c>
      <c r="D152" s="24">
        <v>0.2169954245903668</v>
      </c>
      <c r="E152" s="28">
        <v>3.3620904438953166E-2</v>
      </c>
      <c r="G152" s="20"/>
      <c r="L152" s="20"/>
      <c r="M152" s="20"/>
      <c r="N152" s="20"/>
      <c r="O152" s="20"/>
    </row>
    <row r="153" spans="1:15" x14ac:dyDescent="0.25">
      <c r="A153" s="6"/>
      <c r="B153" s="23" t="s">
        <v>11</v>
      </c>
      <c r="C153" s="24">
        <v>0.80418298122229626</v>
      </c>
      <c r="D153" s="24">
        <v>0.16014353995768871</v>
      </c>
      <c r="E153" s="28">
        <v>3.5673478820015134E-2</v>
      </c>
      <c r="G153" s="20"/>
      <c r="L153" s="20"/>
      <c r="M153" s="20"/>
      <c r="N153" s="20"/>
      <c r="O153" s="20"/>
    </row>
    <row r="154" spans="1:15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5">
      <c r="B155" s="20"/>
      <c r="C155" s="24"/>
      <c r="D155" s="24"/>
      <c r="E155" s="24"/>
      <c r="F155" s="24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25">
      <c r="B164" s="20"/>
      <c r="C164" s="20"/>
      <c r="D164" s="20"/>
      <c r="E164" s="20"/>
    </row>
    <row r="165" spans="1:15" ht="4.5" customHeight="1" x14ac:dyDescent="0.25">
      <c r="B165" s="20"/>
      <c r="C165" s="20"/>
      <c r="D165" s="20"/>
      <c r="E165" s="20"/>
    </row>
    <row r="166" spans="1:15" x14ac:dyDescent="0.25">
      <c r="B166" s="20"/>
      <c r="C166" s="20"/>
      <c r="D166" s="20"/>
      <c r="E166" s="20"/>
    </row>
    <row r="167" spans="1:15" x14ac:dyDescent="0.25">
      <c r="B167" s="20"/>
      <c r="C167" s="20"/>
      <c r="D167" s="20"/>
      <c r="E167" s="20"/>
    </row>
    <row r="168" spans="1:15" x14ac:dyDescent="0.25">
      <c r="B168" s="20"/>
      <c r="C168" s="20"/>
      <c r="D168" s="20"/>
      <c r="E168" s="20"/>
    </row>
    <row r="169" spans="1:15" x14ac:dyDescent="0.25">
      <c r="B169" s="20"/>
      <c r="C169" s="20"/>
      <c r="D169" s="20"/>
      <c r="E169" s="20"/>
    </row>
    <row r="170" spans="1:15" x14ac:dyDescent="0.25">
      <c r="B170" s="20"/>
      <c r="C170" s="20"/>
      <c r="D170" s="20"/>
      <c r="E170" s="20"/>
    </row>
    <row r="172" spans="1:15" x14ac:dyDescent="0.25">
      <c r="A172" s="19" t="s">
        <v>65</v>
      </c>
    </row>
    <row r="173" spans="1:15" ht="4.5" customHeight="1" x14ac:dyDescent="0.25">
      <c r="A173" s="7"/>
      <c r="B173" s="7"/>
      <c r="C173" s="7"/>
      <c r="D173" s="7"/>
      <c r="E173" s="7"/>
    </row>
    <row r="174" spans="1:15" ht="45" x14ac:dyDescent="0.25">
      <c r="A174" s="6"/>
      <c r="B174" s="6"/>
      <c r="C174" s="6"/>
      <c r="D174" s="5" t="s">
        <v>58</v>
      </c>
      <c r="E174" s="5" t="s">
        <v>57</v>
      </c>
      <c r="F174" s="20"/>
      <c r="G174" s="20"/>
      <c r="H174" s="20"/>
      <c r="I174" s="20"/>
      <c r="J174" s="20"/>
    </row>
    <row r="175" spans="1:15" x14ac:dyDescent="0.25">
      <c r="A175" s="6"/>
      <c r="B175" s="20"/>
      <c r="C175" s="20" t="s">
        <v>59</v>
      </c>
      <c r="D175" s="34">
        <v>14.827750991245994</v>
      </c>
      <c r="E175" s="34">
        <v>11.661121800722832</v>
      </c>
      <c r="F175" s="20"/>
      <c r="G175" s="20"/>
      <c r="H175" s="20"/>
      <c r="I175" s="20"/>
      <c r="J175" s="20"/>
    </row>
    <row r="176" spans="1:15" x14ac:dyDescent="0.25">
      <c r="A176" s="6"/>
      <c r="B176" s="20"/>
      <c r="C176" s="20" t="s">
        <v>60</v>
      </c>
      <c r="D176" s="34">
        <v>15.681953234356074</v>
      </c>
      <c r="E176" s="34">
        <v>11.897199261117642</v>
      </c>
      <c r="F176" s="20"/>
      <c r="G176" s="20"/>
      <c r="H176" s="20"/>
      <c r="I176" s="20"/>
      <c r="J176" s="20"/>
    </row>
    <row r="177" spans="1:10" x14ac:dyDescent="0.25">
      <c r="A177" s="6"/>
      <c r="B177" s="20"/>
      <c r="C177" s="20" t="s">
        <v>61</v>
      </c>
      <c r="D177" s="34">
        <v>13.702919514564242</v>
      </c>
      <c r="E177" s="34">
        <v>12.139947230980725</v>
      </c>
      <c r="F177" s="20"/>
      <c r="G177" s="20"/>
      <c r="H177" s="20"/>
      <c r="I177" s="20"/>
      <c r="J177" s="20"/>
    </row>
    <row r="178" spans="1:10" x14ac:dyDescent="0.25">
      <c r="A178" s="6"/>
      <c r="B178" s="20"/>
      <c r="C178" s="20" t="s">
        <v>21</v>
      </c>
      <c r="D178" s="34">
        <v>12.406488771390597</v>
      </c>
      <c r="E178" s="34">
        <v>12.143936185400653</v>
      </c>
      <c r="F178" s="20"/>
      <c r="G178" s="20"/>
      <c r="H178" s="20"/>
      <c r="I178" s="20"/>
      <c r="J178" s="20"/>
    </row>
    <row r="179" spans="1:10" x14ac:dyDescent="0.25">
      <c r="A179" s="6"/>
      <c r="B179" s="20"/>
      <c r="C179" s="20" t="s">
        <v>22</v>
      </c>
      <c r="D179" s="34">
        <v>13.427981795254498</v>
      </c>
      <c r="E179" s="34">
        <v>12.431548898006268</v>
      </c>
      <c r="F179" s="20"/>
      <c r="G179" s="20"/>
      <c r="H179" s="20"/>
      <c r="I179" s="20"/>
      <c r="J179" s="20"/>
    </row>
    <row r="180" spans="1:10" x14ac:dyDescent="0.25">
      <c r="A180" s="6"/>
      <c r="B180" s="20"/>
      <c r="C180" s="20" t="s">
        <v>23</v>
      </c>
      <c r="D180" s="34">
        <v>16.347504698788072</v>
      </c>
      <c r="E180" s="34">
        <v>12.130591087990041</v>
      </c>
      <c r="F180" s="20"/>
      <c r="G180" s="20"/>
      <c r="H180" s="20"/>
      <c r="I180" s="20"/>
      <c r="J180" s="20"/>
    </row>
    <row r="181" spans="1:10" x14ac:dyDescent="0.25">
      <c r="A181" s="6"/>
      <c r="B181" s="20"/>
      <c r="C181" s="20" t="s">
        <v>10</v>
      </c>
      <c r="D181" s="34">
        <v>16.387230974798893</v>
      </c>
      <c r="E181" s="34">
        <v>11.93605681101001</v>
      </c>
      <c r="F181" s="20"/>
      <c r="G181" s="20"/>
      <c r="H181" s="20"/>
      <c r="I181" s="20"/>
      <c r="J181" s="20"/>
    </row>
    <row r="182" spans="1:10" x14ac:dyDescent="0.25">
      <c r="A182" s="6"/>
      <c r="B182" s="20"/>
      <c r="C182" s="20" t="s">
        <v>11</v>
      </c>
      <c r="D182" s="34">
        <v>16.930211202634567</v>
      </c>
      <c r="E182" s="34">
        <v>10.609646494280518</v>
      </c>
      <c r="F182" s="20"/>
      <c r="G182" s="20"/>
      <c r="H182" s="20"/>
      <c r="I182" s="20"/>
      <c r="J182" s="20"/>
    </row>
    <row r="183" spans="1:10" x14ac:dyDescent="0.25">
      <c r="A183" s="6"/>
      <c r="B183" s="20"/>
      <c r="C183" s="20" t="s">
        <v>3</v>
      </c>
      <c r="D183" s="34">
        <v>16.928407058741527</v>
      </c>
      <c r="E183" s="34">
        <v>9.625322745004004</v>
      </c>
      <c r="F183" s="20"/>
      <c r="G183" s="20"/>
      <c r="H183" s="20"/>
      <c r="I183" s="20"/>
      <c r="J183" s="20"/>
    </row>
    <row r="184" spans="1:10" x14ac:dyDescent="0.25">
      <c r="A184" s="6"/>
      <c r="B184" s="20"/>
      <c r="C184" s="20" t="s">
        <v>56</v>
      </c>
      <c r="D184" s="34">
        <f>AVERAGE(D175:D183)</f>
        <v>15.18227202686383</v>
      </c>
      <c r="E184" s="34">
        <f>AVERAGE(E175:E183)</f>
        <v>11.619485612723629</v>
      </c>
      <c r="F184" s="20"/>
      <c r="G184" s="20"/>
      <c r="H184" s="20"/>
      <c r="I184" s="20"/>
      <c r="J184" s="20"/>
    </row>
    <row r="185" spans="1:10" x14ac:dyDescent="0.25">
      <c r="A185" s="22" t="s">
        <v>17</v>
      </c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25"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25"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25"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25"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25"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x14ac:dyDescent="0.25"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x14ac:dyDescent="0.25"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25"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25">
      <c r="B195" s="20"/>
      <c r="C195" s="20"/>
      <c r="D195" s="20"/>
      <c r="E195" s="20"/>
      <c r="F195" s="20"/>
      <c r="G195" s="20"/>
      <c r="H195" s="20"/>
      <c r="I195" s="20"/>
      <c r="J195" s="20"/>
    </row>
    <row r="198" spans="1:10" x14ac:dyDescent="0.25">
      <c r="A198" s="19" t="s">
        <v>30</v>
      </c>
    </row>
    <row r="199" spans="1:10" ht="4.5" customHeight="1" x14ac:dyDescent="0.25">
      <c r="A199" s="7"/>
      <c r="B199" s="7"/>
      <c r="C199" s="7"/>
      <c r="D199" s="7"/>
    </row>
    <row r="200" spans="1:10" x14ac:dyDescent="0.25">
      <c r="A200" s="6"/>
      <c r="B200" s="6"/>
      <c r="C200" s="6" t="s">
        <v>16</v>
      </c>
      <c r="D200" s="6" t="s">
        <v>15</v>
      </c>
    </row>
    <row r="201" spans="1:10" x14ac:dyDescent="0.25">
      <c r="A201" s="6"/>
      <c r="B201" s="1" t="s">
        <v>21</v>
      </c>
      <c r="C201" s="27">
        <v>397.40249999999992</v>
      </c>
      <c r="D201" s="27">
        <v>5527.4810000000016</v>
      </c>
    </row>
    <row r="202" spans="1:10" x14ac:dyDescent="0.25">
      <c r="A202" s="6"/>
      <c r="B202" s="1" t="s">
        <v>22</v>
      </c>
      <c r="C202" s="27">
        <v>496.05550000000005</v>
      </c>
      <c r="D202" s="27">
        <v>5476.9946999999984</v>
      </c>
    </row>
    <row r="203" spans="1:10" x14ac:dyDescent="0.25">
      <c r="A203" s="6"/>
      <c r="B203" s="1" t="s">
        <v>23</v>
      </c>
      <c r="C203" s="27">
        <v>614.37700000000007</v>
      </c>
      <c r="D203" s="27">
        <v>5554.7302000000009</v>
      </c>
    </row>
    <row r="204" spans="1:10" x14ac:dyDescent="0.25">
      <c r="A204" s="6"/>
      <c r="B204" s="1" t="s">
        <v>10</v>
      </c>
      <c r="C204" s="27">
        <v>764.91509999999982</v>
      </c>
      <c r="D204" s="27">
        <v>5577.2766999999994</v>
      </c>
    </row>
    <row r="205" spans="1:10" x14ac:dyDescent="0.25">
      <c r="A205" s="6"/>
      <c r="B205" s="1" t="s">
        <v>11</v>
      </c>
      <c r="C205" s="27">
        <v>1034.3834999999999</v>
      </c>
      <c r="D205" s="27">
        <v>6278.0357999999978</v>
      </c>
    </row>
    <row r="206" spans="1:10" x14ac:dyDescent="0.25">
      <c r="A206" s="6"/>
      <c r="B206" s="1" t="s">
        <v>3</v>
      </c>
      <c r="C206" s="27">
        <v>929.27409999999986</v>
      </c>
      <c r="D206" s="27">
        <v>5456.0024000000003</v>
      </c>
    </row>
    <row r="207" spans="1:10" x14ac:dyDescent="0.25">
      <c r="A207" s="22" t="s">
        <v>17</v>
      </c>
    </row>
    <row r="220" spans="1:8" x14ac:dyDescent="0.25">
      <c r="A220" s="19" t="s">
        <v>31</v>
      </c>
    </row>
    <row r="221" spans="1:8" ht="4.5" customHeight="1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6"/>
      <c r="B222" s="6"/>
      <c r="C222" s="6" t="s">
        <v>28</v>
      </c>
      <c r="D222" s="6" t="s">
        <v>27</v>
      </c>
      <c r="E222" s="6" t="s">
        <v>9</v>
      </c>
      <c r="F222" s="6" t="s">
        <v>26</v>
      </c>
      <c r="G222" s="6" t="s">
        <v>25</v>
      </c>
      <c r="H222" s="6" t="s">
        <v>29</v>
      </c>
    </row>
    <row r="223" spans="1:8" x14ac:dyDescent="0.25">
      <c r="A223" s="6"/>
      <c r="B223" s="20" t="s">
        <v>21</v>
      </c>
      <c r="C223" s="21">
        <v>257.36930000000001</v>
      </c>
      <c r="D223" s="21">
        <v>104.2946</v>
      </c>
      <c r="E223" s="21">
        <v>39.198000000000022</v>
      </c>
      <c r="F223" s="21">
        <v>65.660900000000012</v>
      </c>
      <c r="G223" s="21">
        <v>95.661400000000015</v>
      </c>
      <c r="H223" s="21">
        <v>562.18420000000003</v>
      </c>
    </row>
    <row r="224" spans="1:8" x14ac:dyDescent="0.25">
      <c r="A224" s="6"/>
      <c r="B224" s="20" t="s">
        <v>22</v>
      </c>
      <c r="C224" s="21">
        <v>245.9298</v>
      </c>
      <c r="D224" s="21">
        <v>96.160999999999973</v>
      </c>
      <c r="E224" s="21">
        <v>39.474999999999994</v>
      </c>
      <c r="F224" s="21">
        <v>77.731199999999987</v>
      </c>
      <c r="G224" s="21">
        <v>94.701299999999989</v>
      </c>
      <c r="H224" s="21">
        <v>553.99829999999997</v>
      </c>
    </row>
    <row r="225" spans="1:8" x14ac:dyDescent="0.25">
      <c r="A225" s="6"/>
      <c r="B225" s="20" t="s">
        <v>23</v>
      </c>
      <c r="C225" s="21">
        <v>156.2321</v>
      </c>
      <c r="D225" s="21">
        <v>100.62870000000001</v>
      </c>
      <c r="E225" s="21">
        <v>43.205999999999996</v>
      </c>
      <c r="F225" s="21">
        <v>69.284999999999982</v>
      </c>
      <c r="G225" s="21">
        <v>83.640299999999996</v>
      </c>
      <c r="H225" s="21">
        <v>452.99210000000005</v>
      </c>
    </row>
    <row r="226" spans="1:8" x14ac:dyDescent="0.25">
      <c r="A226" s="6"/>
      <c r="B226" s="20" t="s">
        <v>10</v>
      </c>
      <c r="C226" s="21">
        <v>194.79419999999999</v>
      </c>
      <c r="D226" s="21">
        <v>110.383</v>
      </c>
      <c r="E226" s="21">
        <v>45.873000000000019</v>
      </c>
      <c r="F226" s="21">
        <v>72.346400000000017</v>
      </c>
      <c r="G226" s="21">
        <v>99.122900000000001</v>
      </c>
      <c r="H226" s="21">
        <v>522.51949999999999</v>
      </c>
    </row>
    <row r="227" spans="1:8" x14ac:dyDescent="0.25">
      <c r="A227" s="6"/>
      <c r="B227" s="20" t="s">
        <v>11</v>
      </c>
      <c r="C227" s="21">
        <v>276.19880000000001</v>
      </c>
      <c r="D227" s="21">
        <v>138.34800000000001</v>
      </c>
      <c r="E227" s="21">
        <v>59.027000000000015</v>
      </c>
      <c r="F227" s="21">
        <v>90.358900000000006</v>
      </c>
      <c r="G227" s="21">
        <v>104.55419999999998</v>
      </c>
      <c r="H227" s="21">
        <v>668.48690000000011</v>
      </c>
    </row>
    <row r="228" spans="1:8" x14ac:dyDescent="0.25">
      <c r="A228" s="6"/>
      <c r="B228" s="20" t="s">
        <v>3</v>
      </c>
      <c r="C228" s="21">
        <v>195.92879999999997</v>
      </c>
      <c r="D228" s="21">
        <v>126.04000000000003</v>
      </c>
      <c r="E228" s="21">
        <v>61.774000000000001</v>
      </c>
      <c r="F228" s="21">
        <v>62.067300000000003</v>
      </c>
      <c r="G228" s="21">
        <v>85.350599999999986</v>
      </c>
      <c r="H228" s="21">
        <v>531.16069999999991</v>
      </c>
    </row>
    <row r="229" spans="1:8" x14ac:dyDescent="0.25">
      <c r="A229" s="22" t="s">
        <v>17</v>
      </c>
    </row>
    <row r="246" spans="1:17" x14ac:dyDescent="0.25">
      <c r="A246" s="19" t="s">
        <v>64</v>
      </c>
    </row>
    <row r="247" spans="1:17" ht="4.5" customHeight="1" x14ac:dyDescent="0.25">
      <c r="A247" s="7"/>
      <c r="B247" s="7"/>
      <c r="C247" s="7"/>
      <c r="D247" s="7"/>
      <c r="E247" s="7"/>
      <c r="F247" s="7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ht="45" x14ac:dyDescent="0.25">
      <c r="A248" s="6"/>
      <c r="B248" s="6"/>
      <c r="C248" s="5" t="s">
        <v>37</v>
      </c>
      <c r="D248" s="5" t="s">
        <v>38</v>
      </c>
      <c r="E248" s="5" t="s">
        <v>39</v>
      </c>
      <c r="F248" s="5" t="s">
        <v>40</v>
      </c>
      <c r="K248" s="20"/>
      <c r="L248" s="20"/>
      <c r="M248" s="20"/>
      <c r="N248" s="20"/>
      <c r="O248" s="20"/>
      <c r="P248" s="20"/>
      <c r="Q248" s="20"/>
    </row>
    <row r="249" spans="1:17" x14ac:dyDescent="0.25">
      <c r="A249" s="6"/>
      <c r="B249" s="23" t="s">
        <v>51</v>
      </c>
      <c r="C249" s="34">
        <v>1.5300199999999999</v>
      </c>
      <c r="D249" s="34">
        <v>6.0689999999999994E-2</v>
      </c>
      <c r="E249" s="34">
        <v>10.969026548672566</v>
      </c>
      <c r="F249" s="34">
        <v>4.7815126050420176</v>
      </c>
      <c r="K249" s="20"/>
      <c r="L249" s="20"/>
      <c r="M249" s="20"/>
      <c r="N249" s="20"/>
      <c r="O249" s="20"/>
      <c r="P249" s="20"/>
      <c r="Q249" s="20"/>
    </row>
    <row r="250" spans="1:17" x14ac:dyDescent="0.25">
      <c r="A250" s="6"/>
      <c r="B250" s="23" t="s">
        <v>52</v>
      </c>
      <c r="C250" s="34">
        <v>1.593</v>
      </c>
      <c r="D250" s="34">
        <v>6.9620000000000001E-2</v>
      </c>
      <c r="E250" s="34">
        <v>10.809322033898306</v>
      </c>
      <c r="F250" s="34">
        <v>5.0508474576271185</v>
      </c>
      <c r="K250" s="20"/>
      <c r="L250" s="20"/>
      <c r="M250" s="20"/>
      <c r="N250" s="20"/>
      <c r="O250" s="20"/>
      <c r="P250" s="20"/>
      <c r="Q250" s="20"/>
    </row>
    <row r="251" spans="1:17" x14ac:dyDescent="0.25">
      <c r="A251" s="6"/>
      <c r="B251" s="23" t="s">
        <v>53</v>
      </c>
      <c r="C251" s="34">
        <v>1.5911999999999997</v>
      </c>
      <c r="D251" s="34">
        <v>5.7499999999999996E-2</v>
      </c>
      <c r="E251" s="34">
        <v>10.670833333333334</v>
      </c>
      <c r="F251" s="34">
        <v>6.2173913043478271</v>
      </c>
      <c r="K251" s="20"/>
      <c r="L251" s="20"/>
      <c r="M251" s="20"/>
      <c r="N251" s="20"/>
      <c r="O251" s="20"/>
      <c r="P251" s="20"/>
      <c r="Q251" s="20"/>
    </row>
    <row r="252" spans="1:17" x14ac:dyDescent="0.25">
      <c r="A252" s="6"/>
      <c r="B252" s="23" t="s">
        <v>54</v>
      </c>
      <c r="C252" s="34">
        <v>1.6416000000000002</v>
      </c>
      <c r="D252" s="34">
        <v>4.1360000000000001E-2</v>
      </c>
      <c r="E252" s="34">
        <v>10.720833333333333</v>
      </c>
      <c r="F252" s="34">
        <v>6.3617021276595755</v>
      </c>
      <c r="K252" s="20"/>
      <c r="L252" s="20"/>
      <c r="M252" s="20"/>
      <c r="N252" s="20"/>
      <c r="O252" s="20"/>
      <c r="P252" s="20"/>
      <c r="Q252" s="20"/>
    </row>
    <row r="253" spans="1:17" x14ac:dyDescent="0.25">
      <c r="A253" s="6"/>
      <c r="B253" s="23" t="s">
        <v>42</v>
      </c>
      <c r="C253" s="34">
        <v>1.66408</v>
      </c>
      <c r="D253" s="34">
        <v>2.1299999999999999E-2</v>
      </c>
      <c r="E253" s="34">
        <v>10.741803278688526</v>
      </c>
      <c r="F253" s="34">
        <v>6.8732394366197189</v>
      </c>
      <c r="K253" s="20"/>
      <c r="L253" s="20"/>
      <c r="M253" s="20"/>
      <c r="N253" s="20"/>
      <c r="O253" s="20"/>
      <c r="P253" s="20"/>
      <c r="Q253" s="20"/>
    </row>
    <row r="254" spans="1:17" x14ac:dyDescent="0.25">
      <c r="A254" s="6"/>
      <c r="B254" s="23" t="s">
        <v>41</v>
      </c>
      <c r="C254" s="34">
        <v>1.8374400000000002</v>
      </c>
      <c r="D254" s="34">
        <v>1.38E-2</v>
      </c>
      <c r="E254" s="34">
        <v>10.011494252873563</v>
      </c>
      <c r="F254" s="34">
        <v>8.8985507246376816</v>
      </c>
      <c r="K254" s="20"/>
      <c r="L254" s="20"/>
      <c r="M254" s="20"/>
      <c r="N254" s="20"/>
      <c r="O254" s="20"/>
      <c r="P254" s="20"/>
      <c r="Q254" s="20"/>
    </row>
    <row r="255" spans="1:17" x14ac:dyDescent="0.25">
      <c r="B255" s="20"/>
      <c r="C255" s="20"/>
      <c r="D255" s="20"/>
      <c r="E255" s="3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x14ac:dyDescent="0.25">
      <c r="B256" s="20"/>
      <c r="C256" s="20"/>
      <c r="D256" s="20"/>
      <c r="E256" s="3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 x14ac:dyDescent="0.25">
      <c r="B257" s="20"/>
      <c r="C257" s="20"/>
      <c r="D257" s="20"/>
      <c r="E257" s="3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x14ac:dyDescent="0.25">
      <c r="B258" s="20"/>
      <c r="C258" s="20"/>
      <c r="D258" s="20"/>
      <c r="E258" s="3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x14ac:dyDescent="0.25">
      <c r="B259" s="20"/>
      <c r="C259" s="20"/>
      <c r="D259" s="20"/>
      <c r="E259" s="3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x14ac:dyDescent="0.25">
      <c r="B260" s="20"/>
      <c r="C260" s="20"/>
      <c r="D260" s="20"/>
      <c r="E260" s="3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x14ac:dyDescent="0.25">
      <c r="B261" s="20"/>
      <c r="C261" s="20"/>
      <c r="D261" s="20"/>
      <c r="E261" s="3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 x14ac:dyDescent="0.25">
      <c r="B262" s="20"/>
      <c r="C262" s="20"/>
      <c r="D262" s="20"/>
      <c r="E262" s="3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 x14ac:dyDescent="0.25">
      <c r="B263" s="20"/>
      <c r="C263" s="20"/>
      <c r="D263" s="20"/>
      <c r="E263" s="3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 x14ac:dyDescent="0.25">
      <c r="B264" s="20"/>
      <c r="C264" s="20"/>
      <c r="D264" s="20"/>
      <c r="E264" s="3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 x14ac:dyDescent="0.25">
      <c r="B265" s="20"/>
      <c r="C265" s="20"/>
      <c r="D265" s="20"/>
      <c r="E265" s="3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x14ac:dyDescent="0.25">
      <c r="B266" s="20"/>
      <c r="C266" s="20"/>
      <c r="D266" s="20"/>
      <c r="E266" s="3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x14ac:dyDescent="0.25">
      <c r="B267" s="20"/>
      <c r="C267" s="20"/>
      <c r="D267" s="20"/>
      <c r="E267" s="3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 x14ac:dyDescent="0.25">
      <c r="B268" s="20"/>
      <c r="C268" s="20"/>
      <c r="D268" s="20"/>
      <c r="E268" s="3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70" spans="1:17" x14ac:dyDescent="0.25">
      <c r="A270" s="19" t="s">
        <v>63</v>
      </c>
    </row>
    <row r="271" spans="1:17" ht="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20"/>
      <c r="K271" s="20"/>
      <c r="L271" s="20"/>
      <c r="M271" s="20"/>
      <c r="N271" s="20"/>
      <c r="O271" s="20"/>
      <c r="P271" s="20"/>
      <c r="Q271" s="20"/>
    </row>
    <row r="272" spans="1:17" ht="45" x14ac:dyDescent="0.25">
      <c r="A272" s="6"/>
      <c r="B272" s="6"/>
      <c r="C272" s="5" t="s">
        <v>50</v>
      </c>
      <c r="D272" s="5" t="s">
        <v>49</v>
      </c>
      <c r="E272" s="5" t="s">
        <v>48</v>
      </c>
      <c r="F272" s="5" t="s">
        <v>47</v>
      </c>
      <c r="G272" s="5" t="s">
        <v>46</v>
      </c>
      <c r="H272" s="5" t="s">
        <v>45</v>
      </c>
      <c r="I272" s="5" t="s">
        <v>44</v>
      </c>
      <c r="Q272" s="20"/>
    </row>
    <row r="273" spans="1:17" x14ac:dyDescent="0.25">
      <c r="A273" s="6"/>
      <c r="B273" s="20" t="s">
        <v>43</v>
      </c>
      <c r="C273" s="36">
        <v>1.6701300000000001</v>
      </c>
      <c r="D273" s="36">
        <v>1.840106666666667</v>
      </c>
      <c r="E273" s="36">
        <v>2.0427399999999998</v>
      </c>
      <c r="F273" s="36">
        <v>2.3407633333333338</v>
      </c>
      <c r="G273" s="36">
        <v>1.5299233333333333</v>
      </c>
      <c r="H273" s="36">
        <v>1.9674366666666667</v>
      </c>
      <c r="I273" s="36">
        <v>0.80863999999999991</v>
      </c>
      <c r="J273" s="20"/>
      <c r="K273" s="20"/>
      <c r="L273" s="20"/>
      <c r="M273" s="20"/>
      <c r="N273" s="20"/>
      <c r="O273" s="20"/>
      <c r="P273" s="20"/>
      <c r="Q273" s="20"/>
    </row>
    <row r="274" spans="1:17" x14ac:dyDescent="0.25">
      <c r="A274" s="6"/>
      <c r="B274" s="20" t="s">
        <v>42</v>
      </c>
      <c r="C274" s="36">
        <v>1.5738000000000001</v>
      </c>
      <c r="D274" s="36">
        <v>1.8322200000000002</v>
      </c>
      <c r="E274" s="36">
        <v>2.0129999999999999</v>
      </c>
      <c r="F274" s="36">
        <v>2.5321700000000003</v>
      </c>
      <c r="G274" s="36">
        <v>1.53034</v>
      </c>
      <c r="H274" s="36">
        <v>2.1252000000000004</v>
      </c>
      <c r="I274" s="36">
        <v>0.87904000000000004</v>
      </c>
      <c r="J274" s="20"/>
      <c r="K274" s="20"/>
      <c r="L274" s="20"/>
      <c r="M274" s="20"/>
      <c r="N274" s="20"/>
      <c r="O274" s="20"/>
      <c r="P274" s="20"/>
      <c r="Q274" s="20"/>
    </row>
    <row r="275" spans="1:17" x14ac:dyDescent="0.25">
      <c r="A275" s="6"/>
      <c r="B275" s="20" t="s">
        <v>41</v>
      </c>
      <c r="C275" s="36">
        <v>1.9369800000000001</v>
      </c>
      <c r="D275" s="36">
        <v>2.0568900000000001</v>
      </c>
      <c r="E275" s="36">
        <v>2.0822399999999996</v>
      </c>
      <c r="F275" s="36">
        <v>2.4673400000000001</v>
      </c>
      <c r="G275" s="36">
        <v>1.6662399999999997</v>
      </c>
      <c r="H275" s="36">
        <v>2.3644799999999999</v>
      </c>
      <c r="I275" s="36">
        <v>0.98009999999999986</v>
      </c>
      <c r="J275" s="20"/>
      <c r="K275" s="20"/>
      <c r="L275" s="20"/>
      <c r="M275" s="20"/>
      <c r="N275" s="20"/>
      <c r="O275" s="20"/>
      <c r="P275" s="20"/>
      <c r="Q275" s="20"/>
    </row>
    <row r="276" spans="1:17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 x14ac:dyDescent="0.25">
      <c r="B278" s="20"/>
      <c r="C278" s="20"/>
      <c r="D278" s="20"/>
      <c r="E278" s="20"/>
      <c r="F278" s="20"/>
      <c r="G278" s="20"/>
      <c r="H278" s="20"/>
      <c r="Q278" s="20"/>
    </row>
    <row r="279" spans="1:17" x14ac:dyDescent="0.25">
      <c r="C279" s="20"/>
      <c r="D279" s="20"/>
      <c r="E279" s="20"/>
      <c r="F279" s="20"/>
      <c r="G279" s="20"/>
      <c r="H279" s="20"/>
      <c r="Q279" s="20"/>
    </row>
    <row r="280" spans="1:17" x14ac:dyDescent="0.25">
      <c r="C280" s="20"/>
      <c r="D280" s="20"/>
      <c r="E280" s="20"/>
      <c r="F280" s="20"/>
      <c r="G280" s="20"/>
      <c r="H280" s="20"/>
      <c r="Q280" s="20"/>
    </row>
    <row r="281" spans="1:17" x14ac:dyDescent="0.25">
      <c r="C281" s="20"/>
      <c r="D281" s="20"/>
      <c r="E281" s="20"/>
      <c r="F281" s="20"/>
      <c r="G281" s="20"/>
      <c r="H281" s="20"/>
      <c r="Q281" s="20"/>
    </row>
    <row r="282" spans="1:17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 x14ac:dyDescent="0.25">
      <c r="A286" s="19" t="s">
        <v>62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ht="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20"/>
      <c r="K287" s="20"/>
      <c r="L287" s="20"/>
      <c r="M287" s="20"/>
      <c r="N287" s="20"/>
      <c r="O287" s="20"/>
      <c r="P287" s="20"/>
      <c r="Q287" s="20"/>
    </row>
    <row r="288" spans="1:17" ht="45" x14ac:dyDescent="0.25">
      <c r="A288" s="6"/>
      <c r="B288" s="6"/>
      <c r="C288" s="5" t="s">
        <v>50</v>
      </c>
      <c r="D288" s="5" t="s">
        <v>49</v>
      </c>
      <c r="E288" s="5" t="s">
        <v>48</v>
      </c>
      <c r="F288" s="5" t="s">
        <v>47</v>
      </c>
      <c r="G288" s="5" t="s">
        <v>46</v>
      </c>
      <c r="H288" s="5" t="s">
        <v>45</v>
      </c>
      <c r="I288" s="5" t="s">
        <v>44</v>
      </c>
      <c r="J288" s="20"/>
      <c r="K288" s="20"/>
      <c r="L288" s="20"/>
      <c r="M288" s="20"/>
      <c r="N288" s="20"/>
      <c r="O288" s="20"/>
      <c r="P288" s="20"/>
      <c r="Q288" s="20"/>
    </row>
    <row r="289" spans="1:17" x14ac:dyDescent="0.25">
      <c r="A289" s="6"/>
      <c r="B289" s="20" t="s">
        <v>43</v>
      </c>
      <c r="C289" s="36">
        <v>9.7477487789987798</v>
      </c>
      <c r="D289" s="36">
        <v>9.5320074196346614</v>
      </c>
      <c r="E289" s="36">
        <v>9.6092433818406349</v>
      </c>
      <c r="F289" s="36">
        <v>9.7206664344595364</v>
      </c>
      <c r="G289" s="36">
        <v>10.309571557388493</v>
      </c>
      <c r="H289" s="36">
        <v>11.598045781530464</v>
      </c>
      <c r="I289" s="36">
        <v>12.260429550482975</v>
      </c>
      <c r="J289" s="20"/>
      <c r="K289" s="20"/>
      <c r="L289" s="20"/>
      <c r="M289" s="20"/>
      <c r="N289" s="20"/>
      <c r="O289" s="20"/>
      <c r="P289" s="20"/>
      <c r="Q289" s="20"/>
    </row>
    <row r="290" spans="1:17" x14ac:dyDescent="0.25">
      <c r="A290" s="6"/>
      <c r="B290" s="20" t="s">
        <v>42</v>
      </c>
      <c r="C290" s="36">
        <v>10.827868852459018</v>
      </c>
      <c r="D290" s="36">
        <v>9.8237547892720318</v>
      </c>
      <c r="E290" s="36">
        <v>10.050909090909091</v>
      </c>
      <c r="F290" s="36">
        <v>9.0287539936102252</v>
      </c>
      <c r="G290" s="36">
        <v>10.315126050420169</v>
      </c>
      <c r="H290" s="36">
        <v>11.424242424242424</v>
      </c>
      <c r="I290" s="36">
        <v>12.060975609756099</v>
      </c>
      <c r="J290" s="20"/>
      <c r="K290" s="20"/>
      <c r="L290" s="20"/>
      <c r="M290" s="20"/>
      <c r="N290" s="20"/>
      <c r="O290" s="20"/>
      <c r="P290" s="20"/>
      <c r="Q290" s="20"/>
    </row>
    <row r="291" spans="1:17" x14ac:dyDescent="0.25">
      <c r="A291" s="6"/>
      <c r="B291" s="20" t="s">
        <v>41</v>
      </c>
      <c r="C291" s="36">
        <v>9.7843137254901968</v>
      </c>
      <c r="D291" s="36">
        <v>8.5867158671586719</v>
      </c>
      <c r="E291" s="36">
        <v>9.5034722222222232</v>
      </c>
      <c r="F291" s="36">
        <v>8.870860927152318</v>
      </c>
      <c r="G291" s="36">
        <v>9.6968503937007871</v>
      </c>
      <c r="H291" s="36">
        <v>10.593750000000002</v>
      </c>
      <c r="I291" s="36">
        <v>11.30909090909091</v>
      </c>
      <c r="J291" s="20"/>
      <c r="K291" s="20"/>
      <c r="L291" s="20"/>
      <c r="M291" s="20"/>
      <c r="N291" s="20"/>
      <c r="O291" s="20"/>
      <c r="P291" s="20"/>
      <c r="Q291" s="20"/>
    </row>
    <row r="292" spans="1:17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1:17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1:17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1:17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2:17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2:17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2:17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2:17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  <row r="333" spans="2:10" x14ac:dyDescent="0.25"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2:10" x14ac:dyDescent="0.25"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2:10" x14ac:dyDescent="0.25"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2:10" x14ac:dyDescent="0.25"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2:10" x14ac:dyDescent="0.25"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2:10" x14ac:dyDescent="0.25">
      <c r="B338" s="20"/>
      <c r="C338" s="20"/>
      <c r="D338" s="20"/>
      <c r="E338" s="20"/>
      <c r="F338" s="20"/>
      <c r="G338" s="20"/>
      <c r="H338" s="20"/>
      <c r="I338" s="20"/>
      <c r="J338" s="20"/>
    </row>
    <row r="339" spans="2:10" x14ac:dyDescent="0.25">
      <c r="B339" s="20"/>
      <c r="C339" s="20"/>
      <c r="D339" s="20"/>
      <c r="E339" s="20"/>
      <c r="F339" s="20"/>
      <c r="G339" s="20"/>
      <c r="H339" s="20"/>
      <c r="I339" s="20"/>
      <c r="J339" s="20"/>
    </row>
    <row r="340" spans="2:10" x14ac:dyDescent="0.25">
      <c r="B340" s="20"/>
      <c r="C340" s="20"/>
      <c r="D340" s="20"/>
      <c r="E340" s="20"/>
      <c r="F340" s="20"/>
      <c r="G340" s="20"/>
      <c r="H340" s="20"/>
      <c r="I340" s="20"/>
      <c r="J340" s="20"/>
    </row>
    <row r="341" spans="2:10" x14ac:dyDescent="0.25">
      <c r="B341" s="20"/>
      <c r="C341" s="20"/>
      <c r="D341" s="20"/>
      <c r="E341" s="20"/>
      <c r="F341" s="20"/>
      <c r="G341" s="20"/>
      <c r="H341" s="20"/>
      <c r="I341" s="20"/>
      <c r="J341" s="20"/>
    </row>
    <row r="342" spans="2:10" x14ac:dyDescent="0.25">
      <c r="B342" s="20"/>
      <c r="C342" s="20"/>
      <c r="D342" s="20"/>
      <c r="E342" s="20"/>
      <c r="F342" s="20"/>
      <c r="G342" s="20"/>
      <c r="H342" s="20"/>
      <c r="I342" s="20"/>
      <c r="J342" s="20"/>
    </row>
    <row r="343" spans="2:10" x14ac:dyDescent="0.25">
      <c r="B343" s="20"/>
      <c r="C343" s="20"/>
      <c r="D343" s="20"/>
      <c r="E343" s="20"/>
      <c r="F343" s="20"/>
      <c r="G343" s="20"/>
      <c r="H343" s="20"/>
      <c r="I343" s="20"/>
      <c r="J343" s="20"/>
    </row>
    <row r="344" spans="2:10" x14ac:dyDescent="0.25">
      <c r="B344" s="20"/>
      <c r="C344" s="20"/>
      <c r="D344" s="20"/>
      <c r="E344" s="20"/>
      <c r="F344" s="20"/>
      <c r="G344" s="20"/>
      <c r="H344" s="20"/>
      <c r="I344" s="20"/>
      <c r="J344" s="20"/>
    </row>
    <row r="345" spans="2:10" x14ac:dyDescent="0.25">
      <c r="B345" s="20"/>
      <c r="C345" s="20"/>
      <c r="D345" s="20"/>
      <c r="E345" s="20"/>
      <c r="F345" s="20"/>
      <c r="G345" s="20"/>
      <c r="H345" s="20"/>
      <c r="I345" s="20"/>
      <c r="J345" s="20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ignoredErrors>
    <ignoredError sqref="C17:G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9E78"/>
    <pageSetUpPr fitToPage="1"/>
  </sheetPr>
  <dimension ref="A10:AS308"/>
  <sheetViews>
    <sheetView zoomScaleNormal="100" workbookViewId="0">
      <selection activeCell="A17" sqref="A17"/>
    </sheetView>
  </sheetViews>
  <sheetFormatPr baseColWidth="10" defaultColWidth="11" defaultRowHeight="15" x14ac:dyDescent="0.25"/>
  <cols>
    <col min="1" max="1" width="2.5" style="1" customWidth="1"/>
    <col min="2" max="2" width="26.375" style="1" customWidth="1"/>
    <col min="3" max="3" width="13.125" style="1" bestFit="1" customWidth="1"/>
    <col min="4" max="4" width="15.625" style="1" customWidth="1"/>
    <col min="5" max="5" width="17.5" style="1" customWidth="1"/>
    <col min="6" max="7" width="17" style="1" bestFit="1" customWidth="1"/>
    <col min="8" max="8" width="12.875" style="1" bestFit="1" customWidth="1"/>
    <col min="9" max="9" width="11.625" style="1" bestFit="1" customWidth="1"/>
    <col min="10" max="10" width="14.125" style="1" bestFit="1" customWidth="1"/>
    <col min="11" max="11" width="10.625" style="1" bestFit="1" customWidth="1"/>
    <col min="12" max="12" width="15.875" style="1" bestFit="1" customWidth="1"/>
    <col min="13" max="13" width="17.625" style="1" bestFit="1" customWidth="1"/>
    <col min="14" max="14" width="10.625" style="1" bestFit="1" customWidth="1"/>
    <col min="15" max="15" width="19.125" style="1" bestFit="1" customWidth="1"/>
    <col min="16" max="16384" width="11" style="1"/>
  </cols>
  <sheetData>
    <row r="10" spans="1:45" ht="54" customHeight="1" x14ac:dyDescent="0.25"/>
    <row r="11" spans="1:45" ht="12.95" customHeight="1" x14ac:dyDescent="0.25">
      <c r="B11" s="2"/>
      <c r="C11" s="3"/>
    </row>
    <row r="12" spans="1:45" ht="12.95" customHeight="1" x14ac:dyDescent="0.25">
      <c r="A12" s="10"/>
      <c r="B12" s="9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  <c r="P12" s="3"/>
    </row>
    <row r="13" spans="1:45" ht="12.95" customHeight="1" x14ac:dyDescent="0.25">
      <c r="A13" s="10"/>
      <c r="B13" s="10"/>
      <c r="C13" s="10"/>
      <c r="D13" s="10"/>
      <c r="E13" s="10"/>
      <c r="F13" s="10"/>
      <c r="G13" s="10"/>
      <c r="AS13" s="4"/>
    </row>
    <row r="14" spans="1:45" ht="12.95" customHeight="1" x14ac:dyDescent="0.25">
      <c r="B14" s="2"/>
      <c r="C14" s="3"/>
    </row>
    <row r="15" spans="1:45" x14ac:dyDescent="0.25">
      <c r="A15" s="19" t="s">
        <v>211</v>
      </c>
      <c r="B15" s="2"/>
      <c r="C15" s="3"/>
    </row>
    <row r="16" spans="1:45" ht="4.5" customHeight="1" x14ac:dyDescent="0.25">
      <c r="A16" s="29"/>
      <c r="B16" s="29"/>
      <c r="C16" s="29"/>
      <c r="D16" s="29"/>
      <c r="E16" s="29"/>
      <c r="F16" s="29"/>
      <c r="G16" s="29"/>
      <c r="H16" s="20"/>
      <c r="I16" s="20"/>
    </row>
    <row r="17" spans="1:9" x14ac:dyDescent="0.25">
      <c r="A17" s="6"/>
      <c r="B17" s="6"/>
      <c r="C17" s="6" t="s">
        <v>154</v>
      </c>
      <c r="D17" s="6" t="s">
        <v>153</v>
      </c>
      <c r="E17" s="6" t="s">
        <v>152</v>
      </c>
      <c r="F17" s="6" t="s">
        <v>151</v>
      </c>
      <c r="G17" s="6" t="s">
        <v>150</v>
      </c>
      <c r="H17" s="20"/>
      <c r="I17" s="20"/>
    </row>
    <row r="18" spans="1:9" x14ac:dyDescent="0.25">
      <c r="A18" s="6"/>
      <c r="B18" s="20" t="s">
        <v>210</v>
      </c>
      <c r="C18" s="33">
        <v>5990.9740000000002</v>
      </c>
      <c r="D18" s="33">
        <v>5978.7169999999996</v>
      </c>
      <c r="E18" s="33">
        <v>5862.5214999999998</v>
      </c>
      <c r="F18" s="33">
        <v>6409.0929999999998</v>
      </c>
      <c r="G18" s="33">
        <v>6859.4920000000002</v>
      </c>
      <c r="H18" s="20"/>
      <c r="I18" s="20"/>
    </row>
    <row r="19" spans="1:9" x14ac:dyDescent="0.25">
      <c r="A19" s="6"/>
      <c r="B19" s="20" t="s">
        <v>209</v>
      </c>
      <c r="C19" s="33">
        <v>1291.8630000000001</v>
      </c>
      <c r="D19" s="33">
        <v>1174.681</v>
      </c>
      <c r="E19" s="33">
        <v>1264.5820000000001</v>
      </c>
      <c r="F19" s="33">
        <v>1393.4580000000001</v>
      </c>
      <c r="G19" s="33">
        <v>0</v>
      </c>
      <c r="H19" s="20"/>
      <c r="I19" s="20"/>
    </row>
    <row r="20" spans="1:9" x14ac:dyDescent="0.25">
      <c r="A20" s="6"/>
      <c r="B20" s="20" t="s">
        <v>208</v>
      </c>
      <c r="C20" s="33">
        <v>7282.8370000000004</v>
      </c>
      <c r="D20" s="33">
        <v>7153.3979999999992</v>
      </c>
      <c r="E20" s="33">
        <v>7127.1035000000002</v>
      </c>
      <c r="F20" s="33">
        <v>7802.5509999999995</v>
      </c>
      <c r="G20" s="33">
        <v>6859.4920000000002</v>
      </c>
      <c r="H20" s="20"/>
      <c r="I20" s="20"/>
    </row>
    <row r="21" spans="1:9" ht="29.25" x14ac:dyDescent="0.25">
      <c r="A21" s="6"/>
      <c r="B21" s="41" t="s">
        <v>207</v>
      </c>
      <c r="C21" s="33">
        <v>6060.3263749999996</v>
      </c>
      <c r="D21" s="33">
        <v>6060.3263749999996</v>
      </c>
      <c r="E21" s="33">
        <v>6060.3263749999996</v>
      </c>
      <c r="F21" s="33">
        <v>6060.3263749999996</v>
      </c>
      <c r="G21" s="33">
        <v>6060.3263749999996</v>
      </c>
      <c r="H21" s="20"/>
      <c r="I21" s="20"/>
    </row>
    <row r="22" spans="1:9" x14ac:dyDescent="0.25"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B24" s="20"/>
      <c r="C24" s="20"/>
      <c r="D24" s="20"/>
      <c r="E24" s="20"/>
      <c r="F24" s="20"/>
      <c r="G24" s="20"/>
      <c r="H24" s="20"/>
      <c r="I24" s="20"/>
    </row>
    <row r="25" spans="1:9" x14ac:dyDescent="0.25"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B32" s="20"/>
      <c r="C32" s="20"/>
      <c r="D32" s="20"/>
      <c r="E32" s="20"/>
      <c r="F32" s="20"/>
      <c r="G32" s="20"/>
      <c r="H32" s="20"/>
      <c r="I32" s="20"/>
    </row>
    <row r="33" spans="1:45" x14ac:dyDescent="0.25">
      <c r="B33" s="20"/>
      <c r="C33" s="20"/>
      <c r="D33" s="20"/>
      <c r="E33" s="20"/>
      <c r="F33" s="20"/>
      <c r="G33" s="20"/>
      <c r="H33" s="20"/>
      <c r="I33" s="20"/>
    </row>
    <row r="34" spans="1:45" x14ac:dyDescent="0.25">
      <c r="B34" s="20"/>
      <c r="C34" s="20"/>
      <c r="D34" s="20"/>
      <c r="E34" s="20"/>
      <c r="F34" s="20"/>
      <c r="G34" s="20"/>
      <c r="H34" s="20"/>
      <c r="I34" s="20"/>
    </row>
    <row r="35" spans="1:45" x14ac:dyDescent="0.25">
      <c r="B35" s="20"/>
      <c r="C35" s="20"/>
      <c r="D35" s="20"/>
      <c r="E35" s="20"/>
      <c r="F35" s="20"/>
      <c r="G35" s="20"/>
      <c r="H35" s="20"/>
      <c r="I35" s="20"/>
    </row>
    <row r="36" spans="1:45" x14ac:dyDescent="0.25">
      <c r="B36" s="20"/>
      <c r="C36" s="20"/>
      <c r="D36" s="20"/>
      <c r="E36" s="20"/>
      <c r="F36" s="20"/>
      <c r="G36" s="20"/>
      <c r="H36" s="20"/>
      <c r="I36" s="20"/>
    </row>
    <row r="37" spans="1:45" x14ac:dyDescent="0.25">
      <c r="B37" s="20"/>
      <c r="C37" s="20"/>
      <c r="D37" s="20"/>
      <c r="E37" s="20"/>
      <c r="F37" s="20"/>
      <c r="G37" s="20"/>
      <c r="H37" s="20"/>
      <c r="I37" s="20"/>
    </row>
    <row r="38" spans="1:45" x14ac:dyDescent="0.25">
      <c r="B38" s="20"/>
      <c r="C38" s="20"/>
      <c r="D38" s="20"/>
      <c r="E38" s="20"/>
      <c r="F38" s="20"/>
      <c r="G38" s="20"/>
      <c r="H38" s="20"/>
      <c r="I38" s="20"/>
    </row>
    <row r="39" spans="1:45" x14ac:dyDescent="0.25">
      <c r="B39" s="20"/>
      <c r="C39" s="20"/>
      <c r="D39" s="20"/>
      <c r="E39" s="20"/>
      <c r="F39" s="20"/>
      <c r="G39" s="20"/>
      <c r="H39" s="20"/>
      <c r="I39" s="20"/>
    </row>
    <row r="40" spans="1:45" x14ac:dyDescent="0.25">
      <c r="B40" s="20"/>
      <c r="C40" s="20"/>
      <c r="D40" s="20"/>
      <c r="E40" s="20"/>
      <c r="F40" s="20"/>
      <c r="G40" s="20"/>
      <c r="H40" s="20"/>
      <c r="I40" s="20"/>
    </row>
    <row r="41" spans="1:45" x14ac:dyDescent="0.25">
      <c r="B41" s="2"/>
      <c r="C41" s="3"/>
      <c r="D41" s="3"/>
      <c r="E41" s="3"/>
      <c r="F41" s="3"/>
      <c r="G41" s="3"/>
    </row>
    <row r="42" spans="1:45" x14ac:dyDescent="0.25">
      <c r="B42" s="2"/>
      <c r="C42" s="3"/>
    </row>
    <row r="43" spans="1:4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3"/>
      <c r="M43" s="3"/>
      <c r="N43" s="3"/>
      <c r="O43" s="3"/>
      <c r="P43" s="3"/>
    </row>
    <row r="44" spans="1:45" x14ac:dyDescent="0.25">
      <c r="A44" s="19" t="s">
        <v>201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AS44" s="4"/>
    </row>
    <row r="45" spans="1:45" ht="4.5" customHeight="1" x14ac:dyDescent="0.25">
      <c r="A45" s="7"/>
      <c r="B45" s="13"/>
      <c r="C45" s="13"/>
      <c r="D45" s="13"/>
      <c r="E45" s="12"/>
      <c r="F45" s="12"/>
      <c r="G45" s="12"/>
      <c r="H45" s="12"/>
      <c r="I45" s="12"/>
      <c r="J45" s="12"/>
      <c r="K45" s="12"/>
      <c r="AS45" s="4"/>
    </row>
    <row r="46" spans="1:45" x14ac:dyDescent="0.25">
      <c r="A46" s="6"/>
      <c r="B46" s="6"/>
      <c r="C46" s="38" t="s">
        <v>200</v>
      </c>
      <c r="D46" s="38" t="s">
        <v>199</v>
      </c>
      <c r="E46" s="12"/>
      <c r="F46" s="12"/>
      <c r="G46" s="12"/>
      <c r="H46" s="12"/>
      <c r="I46" s="12"/>
      <c r="J46" s="12"/>
      <c r="K46" s="12"/>
      <c r="AS46" s="4"/>
    </row>
    <row r="47" spans="1:45" x14ac:dyDescent="0.25">
      <c r="A47" s="11"/>
      <c r="B47" s="11"/>
      <c r="C47" s="39" t="s">
        <v>198</v>
      </c>
      <c r="D47" s="39" t="s">
        <v>193</v>
      </c>
      <c r="E47" s="12"/>
      <c r="F47" s="12"/>
      <c r="G47" s="12"/>
      <c r="H47" s="12"/>
      <c r="I47" s="12"/>
      <c r="J47" s="12"/>
      <c r="K47" s="12"/>
      <c r="AS47" s="4"/>
    </row>
    <row r="48" spans="1:45" x14ac:dyDescent="0.25">
      <c r="A48" s="8"/>
      <c r="B48" s="12" t="s">
        <v>138</v>
      </c>
      <c r="C48" s="14">
        <v>3193.0650000000001</v>
      </c>
      <c r="D48" s="15">
        <v>3.1329493762262905</v>
      </c>
      <c r="E48" s="12"/>
      <c r="F48" s="12"/>
      <c r="G48" s="12"/>
      <c r="H48" s="12"/>
      <c r="I48" s="12"/>
      <c r="J48" s="12"/>
      <c r="K48" s="12"/>
      <c r="AS48" s="4"/>
    </row>
    <row r="49" spans="1:45" x14ac:dyDescent="0.25">
      <c r="A49" s="8"/>
      <c r="B49" s="12" t="s">
        <v>137</v>
      </c>
      <c r="C49" s="14">
        <v>3638.43</v>
      </c>
      <c r="D49" s="15">
        <v>3.2212973727679248</v>
      </c>
      <c r="E49" s="12"/>
      <c r="F49" s="12"/>
      <c r="G49" s="12"/>
      <c r="H49" s="12"/>
      <c r="I49" s="12"/>
      <c r="J49" s="12"/>
      <c r="K49" s="12"/>
      <c r="AS49" s="4"/>
    </row>
    <row r="50" spans="1:45" x14ac:dyDescent="0.25">
      <c r="A50" s="8"/>
      <c r="B50" s="12" t="s">
        <v>127</v>
      </c>
      <c r="C50" s="14">
        <v>3720.5749999999998</v>
      </c>
      <c r="D50" s="15">
        <v>3.2001107355717866</v>
      </c>
      <c r="E50" s="12"/>
      <c r="F50" s="12"/>
      <c r="G50" s="12"/>
      <c r="H50" s="12"/>
      <c r="I50" s="12"/>
      <c r="J50" s="12"/>
      <c r="K50" s="12"/>
      <c r="AS50" s="4"/>
    </row>
    <row r="51" spans="1:45" x14ac:dyDescent="0.25">
      <c r="A51" s="8"/>
      <c r="B51" s="12" t="s">
        <v>126</v>
      </c>
      <c r="C51" s="14">
        <v>4069.614</v>
      </c>
      <c r="D51" s="15">
        <v>3.1659651259308621</v>
      </c>
      <c r="E51" s="12"/>
      <c r="F51" s="12"/>
      <c r="G51" s="12"/>
      <c r="H51" s="12"/>
      <c r="I51" s="12"/>
      <c r="J51" s="12"/>
      <c r="K51" s="12"/>
    </row>
    <row r="52" spans="1:45" x14ac:dyDescent="0.25">
      <c r="A52" s="8"/>
      <c r="B52" s="12" t="s">
        <v>125</v>
      </c>
      <c r="C52" s="14">
        <v>3713.8310000000001</v>
      </c>
      <c r="D52" s="15">
        <v>3.1857359691380678</v>
      </c>
      <c r="E52" s="12"/>
      <c r="F52" s="12"/>
      <c r="G52" s="12"/>
      <c r="H52" s="12"/>
      <c r="I52" s="12"/>
      <c r="J52" s="12"/>
      <c r="K52" s="12"/>
    </row>
    <row r="53" spans="1:45" x14ac:dyDescent="0.25">
      <c r="A53" s="10" t="s">
        <v>183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4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4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4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4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4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4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4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4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4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4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4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8" x14ac:dyDescent="0.25">
      <c r="D67" s="12"/>
    </row>
    <row r="68" spans="1:18" x14ac:dyDescent="0.25">
      <c r="B68" s="2"/>
      <c r="C68" s="3"/>
    </row>
    <row r="69" spans="1:18" x14ac:dyDescent="0.25">
      <c r="A69" s="19" t="s">
        <v>206</v>
      </c>
      <c r="B69" s="12"/>
      <c r="C69" s="12"/>
      <c r="D69" s="12"/>
      <c r="E69" s="12"/>
      <c r="F69" s="12"/>
      <c r="G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4.5" customHeight="1" x14ac:dyDescent="0.25">
      <c r="A70" s="29"/>
      <c r="B70" s="29"/>
      <c r="C70" s="29"/>
      <c r="D70" s="29"/>
      <c r="E70" s="29"/>
      <c r="F70" s="29"/>
      <c r="G70" s="29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5">
      <c r="A71" s="6"/>
      <c r="B71" s="40" t="s">
        <v>205</v>
      </c>
      <c r="C71" s="40" t="s">
        <v>146</v>
      </c>
      <c r="D71" s="40" t="s">
        <v>204</v>
      </c>
      <c r="E71" s="40" t="s">
        <v>144</v>
      </c>
      <c r="F71" s="40" t="s">
        <v>203</v>
      </c>
      <c r="G71" s="40" t="s">
        <v>202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5">
      <c r="A72" s="6"/>
      <c r="B72" s="12">
        <v>2017</v>
      </c>
      <c r="C72" s="12">
        <v>1</v>
      </c>
      <c r="D72" s="32">
        <v>25.079000000000001</v>
      </c>
      <c r="E72" s="32">
        <v>23.265000000000001</v>
      </c>
      <c r="F72" s="32">
        <v>22.818999999999999</v>
      </c>
      <c r="G72" s="18">
        <v>71.162999999999997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5">
      <c r="A73" s="6"/>
      <c r="B73" s="12"/>
      <c r="C73" s="12">
        <v>2</v>
      </c>
      <c r="D73" s="32">
        <v>18.885999999999999</v>
      </c>
      <c r="E73" s="32">
        <v>21.334</v>
      </c>
      <c r="F73" s="32">
        <v>23.257999999999999</v>
      </c>
      <c r="G73" s="18">
        <v>63.477999999999994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5">
      <c r="A74" s="6"/>
      <c r="B74" s="12"/>
      <c r="C74" s="12">
        <v>3</v>
      </c>
      <c r="D74" s="32">
        <v>18.971</v>
      </c>
      <c r="E74" s="32">
        <v>22.42</v>
      </c>
      <c r="F74" s="32">
        <v>26.242999999999999</v>
      </c>
      <c r="G74" s="18">
        <v>67.634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5">
      <c r="A75" s="6"/>
      <c r="B75" s="12"/>
      <c r="C75" s="12">
        <v>4</v>
      </c>
      <c r="D75" s="32">
        <v>27.754000000000001</v>
      </c>
      <c r="E75" s="32">
        <v>29.033999999999999</v>
      </c>
      <c r="F75" s="32">
        <v>42.505000000000003</v>
      </c>
      <c r="G75" s="18">
        <v>99.293000000000006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x14ac:dyDescent="0.25">
      <c r="A76" s="6"/>
      <c r="B76" s="12">
        <v>2018</v>
      </c>
      <c r="C76" s="12">
        <v>1</v>
      </c>
      <c r="D76" s="32">
        <v>22.146000000000001</v>
      </c>
      <c r="E76" s="32">
        <v>24.677</v>
      </c>
      <c r="F76" s="32">
        <v>41.005000000000003</v>
      </c>
      <c r="G76" s="18">
        <v>87.828000000000003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x14ac:dyDescent="0.25">
      <c r="A77" s="6"/>
      <c r="B77" s="12"/>
      <c r="C77" s="12">
        <v>2</v>
      </c>
      <c r="D77" s="32">
        <v>19.059000000000001</v>
      </c>
      <c r="E77" s="32">
        <v>19.940000000000001</v>
      </c>
      <c r="F77" s="32">
        <v>30.555799999999998</v>
      </c>
      <c r="G77" s="18">
        <v>69.5548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x14ac:dyDescent="0.25">
      <c r="A78" s="6"/>
      <c r="B78" s="12"/>
      <c r="C78" s="12">
        <v>3</v>
      </c>
      <c r="D78" s="32">
        <v>19.065000000000001</v>
      </c>
      <c r="E78" s="32">
        <v>22.163</v>
      </c>
      <c r="F78" s="32">
        <v>33.137999999999998</v>
      </c>
      <c r="G78" s="18">
        <v>74.366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5">
      <c r="A79" s="6"/>
      <c r="B79" s="12"/>
      <c r="C79" s="12">
        <v>4</v>
      </c>
      <c r="D79" s="32">
        <v>33.082000000000001</v>
      </c>
      <c r="E79" s="32">
        <v>28.698</v>
      </c>
      <c r="F79" s="32">
        <v>45.186</v>
      </c>
      <c r="G79" s="18">
        <v>106.96600000000001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5">
      <c r="A80" s="6"/>
      <c r="B80" s="12">
        <v>2019</v>
      </c>
      <c r="C80" s="12">
        <v>1</v>
      </c>
      <c r="D80" s="32">
        <v>24.007999999999999</v>
      </c>
      <c r="E80" s="32">
        <v>25.417000000000002</v>
      </c>
      <c r="F80" s="32">
        <v>44.030999999999999</v>
      </c>
      <c r="G80" s="18">
        <v>93.455999999999989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x14ac:dyDescent="0.25">
      <c r="A81" s="6"/>
      <c r="B81" s="12"/>
      <c r="C81" s="12">
        <v>2</v>
      </c>
      <c r="D81" s="32">
        <v>24.126999999999999</v>
      </c>
      <c r="E81" s="32">
        <v>22.004000000000001</v>
      </c>
      <c r="F81" s="32">
        <v>36.701000000000001</v>
      </c>
      <c r="G81" s="18">
        <v>82.831999999999994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5">
      <c r="A82" s="6"/>
      <c r="B82" s="12"/>
      <c r="C82" s="12">
        <v>3</v>
      </c>
      <c r="D82" s="32">
        <v>23.106000000000002</v>
      </c>
      <c r="E82" s="32">
        <v>20.279</v>
      </c>
      <c r="F82" s="32">
        <v>38.720999999999997</v>
      </c>
      <c r="G82" s="18">
        <v>82.105999999999995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x14ac:dyDescent="0.25">
      <c r="A83" s="6"/>
      <c r="B83" s="12"/>
      <c r="C83" s="12">
        <v>4</v>
      </c>
      <c r="D83" s="32">
        <v>35.378</v>
      </c>
      <c r="E83" s="32">
        <v>27.707000000000001</v>
      </c>
      <c r="F83" s="32">
        <v>56.988999999999997</v>
      </c>
      <c r="G83" s="18">
        <v>120.074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5">
      <c r="A84" s="6"/>
      <c r="B84" s="12">
        <v>2020</v>
      </c>
      <c r="C84" s="12">
        <v>1</v>
      </c>
      <c r="D84" s="32">
        <v>29.53</v>
      </c>
      <c r="E84" s="32">
        <v>26.446999999999999</v>
      </c>
      <c r="F84" s="32">
        <v>50.170999999999999</v>
      </c>
      <c r="G84" s="18">
        <v>106.148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5">
      <c r="A85" s="6"/>
      <c r="B85" s="12"/>
      <c r="C85" s="12">
        <v>2</v>
      </c>
      <c r="D85" s="32">
        <v>24.449000000000002</v>
      </c>
      <c r="E85" s="32">
        <v>24.65</v>
      </c>
      <c r="F85" s="32">
        <v>42.045999999999999</v>
      </c>
      <c r="G85" s="18">
        <v>91.14500000000001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5">
      <c r="A86" s="6"/>
      <c r="B86" s="12"/>
      <c r="C86" s="12">
        <v>3</v>
      </c>
      <c r="D86" s="32">
        <v>25.404</v>
      </c>
      <c r="E86" s="32">
        <v>25.13</v>
      </c>
      <c r="F86" s="32">
        <v>44.588999999999999</v>
      </c>
      <c r="G86" s="18">
        <v>95.12299999999999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25">
      <c r="A87" s="6"/>
      <c r="B87" s="12"/>
      <c r="C87" s="12">
        <v>4</v>
      </c>
      <c r="D87" s="32">
        <v>42.866999999999997</v>
      </c>
      <c r="E87" s="32">
        <v>34.052999999999997</v>
      </c>
      <c r="F87" s="32">
        <v>68.585999999999999</v>
      </c>
      <c r="G87" s="18">
        <v>145.50599999999997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25">
      <c r="A88" s="6"/>
      <c r="B88" s="12">
        <v>2021</v>
      </c>
      <c r="C88" s="12">
        <v>1</v>
      </c>
      <c r="D88" s="32">
        <v>32.347000000000001</v>
      </c>
      <c r="E88" s="32">
        <v>36.183</v>
      </c>
      <c r="F88" s="32">
        <v>58.472000000000001</v>
      </c>
      <c r="G88" s="18">
        <v>127.00200000000001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5">
      <c r="A89" s="6"/>
      <c r="B89" s="12"/>
      <c r="C89" s="12">
        <v>2</v>
      </c>
      <c r="D89" s="32">
        <v>27.565000000000001</v>
      </c>
      <c r="E89" s="32">
        <v>32.274999999999999</v>
      </c>
      <c r="F89" s="32">
        <v>46.621000000000002</v>
      </c>
      <c r="G89" s="18">
        <v>106.46100000000001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5">
      <c r="A90" s="6"/>
      <c r="B90" s="12"/>
      <c r="C90" s="12">
        <v>3</v>
      </c>
      <c r="D90" s="32">
        <v>26.576000000000001</v>
      </c>
      <c r="E90" s="32">
        <v>32.478000000000002</v>
      </c>
      <c r="F90" s="32">
        <v>46.072000000000003</v>
      </c>
      <c r="G90" s="18">
        <v>105.126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5">
      <c r="B92" s="12"/>
      <c r="C92" s="12"/>
      <c r="D92" s="12"/>
      <c r="E92" s="12"/>
      <c r="F92" s="3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x14ac:dyDescent="0.25">
      <c r="B94" s="2"/>
      <c r="C94" s="3"/>
      <c r="D94" s="3"/>
      <c r="E94" s="3"/>
      <c r="F94" s="3"/>
      <c r="G94" s="3"/>
    </row>
    <row r="95" spans="1:18" x14ac:dyDescent="0.25">
      <c r="B95" s="2"/>
      <c r="C95" s="3"/>
      <c r="D95" s="3"/>
      <c r="E95" s="3"/>
      <c r="F95" s="3"/>
      <c r="G95" s="3"/>
    </row>
    <row r="96" spans="1:18" x14ac:dyDescent="0.25">
      <c r="B96" s="2"/>
      <c r="C96" s="3"/>
      <c r="D96" s="3"/>
      <c r="E96" s="3"/>
      <c r="F96" s="3"/>
      <c r="G96" s="3"/>
    </row>
    <row r="97" spans="1:13" x14ac:dyDescent="0.25">
      <c r="B97" s="2"/>
      <c r="C97" s="3"/>
      <c r="D97" s="3"/>
      <c r="E97" s="3"/>
      <c r="F97" s="3"/>
      <c r="G97" s="3"/>
    </row>
    <row r="98" spans="1:13" x14ac:dyDescent="0.25">
      <c r="H98" s="12"/>
      <c r="I98" s="12"/>
      <c r="J98" s="12"/>
      <c r="K98" s="12"/>
      <c r="L98" s="12"/>
      <c r="M98" s="12"/>
    </row>
    <row r="99" spans="1:13" x14ac:dyDescent="0.25">
      <c r="A99" s="19" t="s">
        <v>197</v>
      </c>
      <c r="H99" s="12"/>
      <c r="I99" s="12"/>
      <c r="J99" s="12"/>
      <c r="K99" s="12"/>
      <c r="L99" s="12"/>
      <c r="M99" s="12"/>
    </row>
    <row r="100" spans="1:13" ht="4.5" customHeight="1" x14ac:dyDescent="0.25">
      <c r="A100" s="7"/>
      <c r="B100" s="13"/>
      <c r="C100" s="17"/>
      <c r="D100" s="17"/>
      <c r="E100" s="17"/>
      <c r="F100" s="13"/>
      <c r="G100" s="17"/>
      <c r="H100" s="12"/>
      <c r="I100" s="12"/>
      <c r="J100" s="12"/>
      <c r="K100" s="12"/>
      <c r="L100" s="12"/>
      <c r="M100" s="12"/>
    </row>
    <row r="101" spans="1:13" x14ac:dyDescent="0.25">
      <c r="A101" s="6"/>
      <c r="B101" s="6"/>
      <c r="C101" s="38" t="s">
        <v>196</v>
      </c>
      <c r="D101" s="38" t="s">
        <v>187</v>
      </c>
      <c r="E101" s="38" t="s">
        <v>112</v>
      </c>
      <c r="F101" s="38" t="s">
        <v>195</v>
      </c>
      <c r="G101" s="38" t="s">
        <v>194</v>
      </c>
      <c r="H101" s="12"/>
      <c r="I101" s="12"/>
      <c r="J101" s="12"/>
      <c r="K101" s="12"/>
      <c r="L101" s="12"/>
      <c r="M101" s="12"/>
    </row>
    <row r="102" spans="1:13" x14ac:dyDescent="0.25">
      <c r="A102" s="11"/>
      <c r="B102" s="11"/>
      <c r="C102" s="39" t="s">
        <v>198</v>
      </c>
      <c r="D102" s="39" t="s">
        <v>198</v>
      </c>
      <c r="E102" s="39" t="s">
        <v>198</v>
      </c>
      <c r="F102" s="39" t="s">
        <v>198</v>
      </c>
      <c r="G102" s="39" t="s">
        <v>198</v>
      </c>
      <c r="H102" s="12"/>
      <c r="I102" s="12"/>
      <c r="J102" s="12"/>
      <c r="K102" s="12"/>
      <c r="L102" s="12"/>
      <c r="M102" s="12"/>
    </row>
    <row r="103" spans="1:13" x14ac:dyDescent="0.25">
      <c r="A103" s="8"/>
      <c r="B103" s="12" t="s">
        <v>12</v>
      </c>
      <c r="C103" s="18">
        <v>34.887666666666668</v>
      </c>
      <c r="D103" s="18">
        <v>91.697999999999993</v>
      </c>
      <c r="E103" s="18">
        <v>78.946333333333328</v>
      </c>
      <c r="F103" s="18">
        <v>329.0263333333333</v>
      </c>
      <c r="G103" s="18">
        <v>931.09166666666658</v>
      </c>
      <c r="H103" s="12"/>
      <c r="I103" s="12"/>
      <c r="J103" s="12"/>
      <c r="K103" s="12"/>
      <c r="L103" s="12"/>
      <c r="M103" s="12"/>
    </row>
    <row r="104" spans="1:13" x14ac:dyDescent="0.25">
      <c r="A104" s="8"/>
      <c r="B104" s="12" t="s">
        <v>127</v>
      </c>
      <c r="C104" s="18">
        <v>39.131</v>
      </c>
      <c r="D104" s="18">
        <v>66.388000000000005</v>
      </c>
      <c r="E104" s="18">
        <v>123.637</v>
      </c>
      <c r="F104" s="18">
        <v>385.70499999999998</v>
      </c>
      <c r="G104" s="18">
        <v>881.94499999999994</v>
      </c>
      <c r="H104" s="12"/>
      <c r="I104" s="12"/>
      <c r="J104" s="12"/>
      <c r="K104" s="12"/>
      <c r="L104" s="12"/>
      <c r="M104" s="12"/>
    </row>
    <row r="105" spans="1:13" x14ac:dyDescent="0.25">
      <c r="A105" s="8"/>
      <c r="B105" s="12" t="s">
        <v>126</v>
      </c>
      <c r="C105" s="18">
        <v>24.71</v>
      </c>
      <c r="D105" s="18">
        <v>65.534000000000006</v>
      </c>
      <c r="E105" s="18">
        <v>101.02800000000001</v>
      </c>
      <c r="F105" s="18">
        <v>373.84399999999999</v>
      </c>
      <c r="G105" s="18">
        <v>987.45500000000015</v>
      </c>
      <c r="H105" s="12"/>
      <c r="I105" s="12"/>
      <c r="J105" s="12"/>
      <c r="K105" s="12"/>
      <c r="L105" s="12"/>
      <c r="M105" s="12"/>
    </row>
    <row r="106" spans="1:13" x14ac:dyDescent="0.25">
      <c r="A106" s="8"/>
      <c r="B106" s="12" t="s">
        <v>125</v>
      </c>
      <c r="C106" s="18">
        <v>82.24</v>
      </c>
      <c r="D106" s="18">
        <v>60.713000000000001</v>
      </c>
      <c r="E106" s="18">
        <v>66.156999999999996</v>
      </c>
      <c r="F106" s="18">
        <v>347.41699999999997</v>
      </c>
      <c r="G106" s="18">
        <v>724.64400000000001</v>
      </c>
      <c r="H106" s="12"/>
      <c r="I106" s="12"/>
      <c r="J106" s="12"/>
      <c r="K106" s="12"/>
      <c r="L106" s="12"/>
      <c r="M106" s="12"/>
    </row>
    <row r="107" spans="1:13" x14ac:dyDescent="0.25">
      <c r="A107" s="10" t="s">
        <v>183</v>
      </c>
      <c r="B107" s="12"/>
      <c r="C107" s="12"/>
      <c r="D107" s="12"/>
      <c r="E107" s="12"/>
      <c r="F107" s="16"/>
      <c r="G107" s="12"/>
      <c r="H107" s="12"/>
      <c r="I107" s="12"/>
      <c r="J107" s="12"/>
      <c r="K107" s="12"/>
      <c r="L107" s="12"/>
      <c r="M107" s="12"/>
    </row>
    <row r="108" spans="1:13" x14ac:dyDescent="0.25">
      <c r="B108" s="12"/>
      <c r="C108" s="12"/>
      <c r="D108" s="12"/>
      <c r="E108" s="12"/>
      <c r="F108" s="12"/>
      <c r="G108" s="16"/>
      <c r="H108" s="12"/>
      <c r="I108" s="12"/>
      <c r="J108" s="12"/>
      <c r="K108" s="12"/>
      <c r="L108" s="12"/>
      <c r="M108" s="12"/>
    </row>
    <row r="109" spans="1:13" x14ac:dyDescent="0.25">
      <c r="B109" s="12"/>
      <c r="C109" s="16"/>
      <c r="D109" s="16"/>
      <c r="E109" s="16"/>
      <c r="F109" s="16"/>
      <c r="G109" s="16"/>
      <c r="H109" s="12"/>
      <c r="I109" s="12"/>
      <c r="J109" s="12"/>
      <c r="K109" s="12"/>
      <c r="L109" s="12"/>
      <c r="M109" s="12"/>
    </row>
    <row r="110" spans="1:13" x14ac:dyDescent="0.25">
      <c r="B110" s="12"/>
      <c r="C110" s="16"/>
      <c r="D110" s="16"/>
      <c r="E110" s="16"/>
      <c r="F110" s="16"/>
      <c r="G110" s="16"/>
      <c r="H110" s="12"/>
      <c r="I110" s="12"/>
      <c r="J110" s="12"/>
      <c r="K110" s="12"/>
      <c r="L110" s="12"/>
      <c r="M110" s="12"/>
    </row>
    <row r="111" spans="1:13" x14ac:dyDescent="0.25">
      <c r="B111" s="12"/>
      <c r="C111" s="16"/>
      <c r="D111" s="16"/>
      <c r="E111" s="16"/>
      <c r="F111" s="16"/>
      <c r="G111" s="16"/>
      <c r="H111" s="12"/>
      <c r="I111" s="12"/>
      <c r="J111" s="12"/>
      <c r="K111" s="12"/>
      <c r="L111" s="12"/>
      <c r="M111" s="12"/>
    </row>
    <row r="112" spans="1:13" x14ac:dyDescent="0.25">
      <c r="B112" s="12"/>
      <c r="C112" s="16"/>
      <c r="D112" s="16"/>
      <c r="E112" s="16"/>
      <c r="F112" s="16"/>
      <c r="G112" s="16"/>
      <c r="H112" s="12"/>
      <c r="I112" s="12"/>
      <c r="J112" s="12"/>
      <c r="K112" s="12"/>
      <c r="L112" s="12"/>
      <c r="M112" s="12"/>
    </row>
    <row r="113" spans="1:13" x14ac:dyDescent="0.25">
      <c r="B113" s="12"/>
      <c r="C113" s="16"/>
      <c r="D113" s="16"/>
      <c r="E113" s="16"/>
      <c r="F113" s="16"/>
      <c r="G113" s="16"/>
      <c r="H113" s="12"/>
      <c r="I113" s="12"/>
      <c r="J113" s="12"/>
      <c r="K113" s="12"/>
      <c r="L113" s="12"/>
      <c r="M113" s="12"/>
    </row>
    <row r="114" spans="1:13" x14ac:dyDescent="0.25">
      <c r="B114" s="12"/>
      <c r="C114" s="16"/>
      <c r="D114" s="16"/>
      <c r="E114" s="16"/>
      <c r="F114" s="16"/>
      <c r="G114" s="16"/>
      <c r="H114" s="12"/>
      <c r="I114" s="12"/>
      <c r="J114" s="12"/>
      <c r="K114" s="12"/>
      <c r="L114" s="12"/>
      <c r="M114" s="12"/>
    </row>
    <row r="115" spans="1:13" x14ac:dyDescent="0.25">
      <c r="B115" s="12"/>
      <c r="C115" s="16"/>
      <c r="D115" s="16"/>
      <c r="E115" s="16"/>
      <c r="F115" s="16"/>
      <c r="G115" s="16"/>
      <c r="H115" s="12"/>
      <c r="I115" s="12"/>
      <c r="J115" s="12"/>
      <c r="K115" s="12"/>
      <c r="L115" s="12"/>
      <c r="M115" s="12"/>
    </row>
    <row r="116" spans="1:13" x14ac:dyDescent="0.25">
      <c r="B116" s="12"/>
      <c r="C116" s="16"/>
      <c r="D116" s="16"/>
      <c r="E116" s="16"/>
      <c r="F116" s="16"/>
      <c r="G116" s="16"/>
      <c r="H116" s="12"/>
      <c r="I116" s="12"/>
      <c r="J116" s="12"/>
      <c r="K116" s="12"/>
      <c r="L116" s="12"/>
      <c r="M116" s="12"/>
    </row>
    <row r="117" spans="1:13" x14ac:dyDescent="0.25">
      <c r="B117" s="12"/>
      <c r="C117" s="16"/>
      <c r="D117" s="16"/>
      <c r="E117" s="16"/>
      <c r="F117" s="16"/>
      <c r="G117" s="16"/>
      <c r="H117" s="12"/>
      <c r="I117" s="12"/>
      <c r="J117" s="12"/>
      <c r="K117" s="12"/>
      <c r="L117" s="12"/>
      <c r="M117" s="12"/>
    </row>
    <row r="118" spans="1:13" x14ac:dyDescent="0.25">
      <c r="B118" s="12"/>
      <c r="C118" s="16"/>
      <c r="D118" s="16"/>
      <c r="E118" s="16"/>
      <c r="F118" s="16"/>
      <c r="G118" s="16"/>
      <c r="H118" s="12"/>
      <c r="I118" s="12"/>
      <c r="J118" s="12"/>
      <c r="K118" s="12"/>
      <c r="L118" s="12"/>
      <c r="M118" s="12"/>
    </row>
    <row r="119" spans="1:13" x14ac:dyDescent="0.25">
      <c r="B119" s="12"/>
      <c r="C119" s="16"/>
      <c r="D119" s="16"/>
      <c r="E119" s="16"/>
      <c r="F119" s="16"/>
      <c r="G119" s="16"/>
      <c r="H119" s="12"/>
      <c r="I119" s="12"/>
      <c r="J119" s="12"/>
      <c r="K119" s="12"/>
      <c r="L119" s="12"/>
      <c r="M119" s="12"/>
    </row>
    <row r="120" spans="1:13" x14ac:dyDescent="0.25">
      <c r="B120" s="12"/>
      <c r="C120" s="16"/>
      <c r="D120" s="16"/>
      <c r="E120" s="16"/>
      <c r="F120" s="16"/>
      <c r="G120" s="16"/>
      <c r="H120" s="12"/>
      <c r="I120" s="12"/>
      <c r="J120" s="12"/>
      <c r="K120" s="12"/>
      <c r="L120" s="12"/>
      <c r="M120" s="12"/>
    </row>
    <row r="121" spans="1:13" x14ac:dyDescent="0.25">
      <c r="B121" s="12"/>
      <c r="C121" s="16"/>
      <c r="D121" s="16"/>
      <c r="E121" s="16"/>
      <c r="F121" s="16"/>
      <c r="G121" s="16"/>
      <c r="H121" s="12"/>
      <c r="I121" s="12"/>
      <c r="J121" s="12"/>
      <c r="K121" s="12"/>
      <c r="L121" s="12"/>
      <c r="M121" s="12"/>
    </row>
    <row r="122" spans="1:13" x14ac:dyDescent="0.25">
      <c r="B122" s="12"/>
      <c r="C122" s="16"/>
      <c r="D122" s="16"/>
      <c r="E122" s="16"/>
      <c r="F122" s="16"/>
      <c r="G122" s="16"/>
      <c r="H122" s="12"/>
      <c r="I122" s="12"/>
      <c r="J122" s="12"/>
      <c r="K122" s="12"/>
      <c r="L122" s="12"/>
      <c r="M122" s="12"/>
    </row>
    <row r="123" spans="1:13" x14ac:dyDescent="0.25">
      <c r="A123" s="19" t="s">
        <v>197</v>
      </c>
      <c r="B123" s="12"/>
      <c r="C123" s="15"/>
      <c r="D123" s="15"/>
      <c r="E123" s="15"/>
      <c r="F123" s="15"/>
      <c r="G123" s="16"/>
      <c r="H123" s="12"/>
      <c r="I123" s="12"/>
      <c r="J123" s="12"/>
      <c r="K123" s="12"/>
      <c r="L123" s="12"/>
      <c r="M123" s="12"/>
    </row>
    <row r="124" spans="1:13" ht="4.5" customHeight="1" x14ac:dyDescent="0.25">
      <c r="A124" s="7"/>
      <c r="B124" s="13"/>
      <c r="C124" s="17"/>
      <c r="D124" s="17"/>
      <c r="E124" s="17"/>
      <c r="F124" s="13"/>
      <c r="G124" s="17"/>
      <c r="H124" s="12"/>
      <c r="I124" s="12"/>
      <c r="J124" s="12"/>
      <c r="K124" s="12"/>
      <c r="L124" s="12"/>
      <c r="M124" s="12"/>
    </row>
    <row r="125" spans="1:13" x14ac:dyDescent="0.25">
      <c r="A125" s="6"/>
      <c r="B125" s="6"/>
      <c r="C125" s="38" t="s">
        <v>196</v>
      </c>
      <c r="D125" s="38" t="s">
        <v>187</v>
      </c>
      <c r="E125" s="38" t="s">
        <v>112</v>
      </c>
      <c r="F125" s="38" t="s">
        <v>195</v>
      </c>
      <c r="G125" s="38" t="s">
        <v>194</v>
      </c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39" t="s">
        <v>193</v>
      </c>
      <c r="D126" s="39" t="s">
        <v>193</v>
      </c>
      <c r="E126" s="39" t="s">
        <v>193</v>
      </c>
      <c r="F126" s="39" t="s">
        <v>193</v>
      </c>
      <c r="G126" s="39" t="s">
        <v>193</v>
      </c>
      <c r="H126" s="12"/>
      <c r="I126" s="12"/>
      <c r="J126" s="12"/>
      <c r="K126" s="12"/>
      <c r="L126" s="12"/>
      <c r="M126" s="12"/>
    </row>
    <row r="127" spans="1:13" x14ac:dyDescent="0.25">
      <c r="A127" s="8"/>
      <c r="B127" s="12" t="s">
        <v>128</v>
      </c>
      <c r="C127" s="16">
        <v>7.6370159464185043</v>
      </c>
      <c r="D127" s="16">
        <v>4.9738053174551249</v>
      </c>
      <c r="E127" s="16">
        <v>7.7564041395209404</v>
      </c>
      <c r="F127" s="16">
        <v>11.408092969255755</v>
      </c>
      <c r="G127" s="16">
        <v>18.267395082832877</v>
      </c>
      <c r="H127" s="12"/>
      <c r="I127" s="12"/>
      <c r="J127" s="12"/>
      <c r="K127" s="12"/>
      <c r="L127" s="12"/>
      <c r="M127" s="12"/>
    </row>
    <row r="128" spans="1:13" x14ac:dyDescent="0.25">
      <c r="A128" s="8"/>
      <c r="B128" s="12" t="s">
        <v>127</v>
      </c>
      <c r="C128" s="16">
        <v>7.1376657892719324</v>
      </c>
      <c r="D128" s="16">
        <v>4.3341567753208405</v>
      </c>
      <c r="E128" s="16">
        <v>7.2124444947709829</v>
      </c>
      <c r="F128" s="16">
        <v>13.336168833694146</v>
      </c>
      <c r="G128" s="16">
        <v>20.485515536683128</v>
      </c>
      <c r="H128" s="12"/>
      <c r="I128" s="12"/>
      <c r="J128" s="12"/>
      <c r="K128" s="12"/>
      <c r="L128" s="12"/>
      <c r="M128" s="12"/>
    </row>
    <row r="129" spans="1:14" x14ac:dyDescent="0.25">
      <c r="A129" s="8"/>
      <c r="B129" s="12" t="s">
        <v>126</v>
      </c>
      <c r="C129" s="16">
        <v>9.1278834479967621</v>
      </c>
      <c r="D129" s="16">
        <v>4.1362498855555891</v>
      </c>
      <c r="E129" s="16">
        <v>7.0525398899315039</v>
      </c>
      <c r="F129" s="16">
        <v>11.48062025871754</v>
      </c>
      <c r="G129" s="16">
        <v>18.499749355666836</v>
      </c>
      <c r="H129" s="12"/>
      <c r="I129" s="12"/>
      <c r="J129" s="12"/>
      <c r="K129" s="12"/>
      <c r="L129" s="12"/>
      <c r="M129" s="12"/>
    </row>
    <row r="130" spans="1:14" x14ac:dyDescent="0.25">
      <c r="A130" s="8"/>
      <c r="B130" s="12" t="s">
        <v>125</v>
      </c>
      <c r="C130" s="16">
        <v>11.02394212062257</v>
      </c>
      <c r="D130" s="16">
        <v>4.3423319552649353</v>
      </c>
      <c r="E130" s="16">
        <v>7.2059041371283463</v>
      </c>
      <c r="F130" s="16">
        <v>11.187126709401095</v>
      </c>
      <c r="G130" s="16">
        <v>16.763619101241435</v>
      </c>
      <c r="H130" s="12"/>
      <c r="I130" s="12"/>
      <c r="J130" s="12"/>
      <c r="K130" s="12"/>
      <c r="L130" s="12"/>
      <c r="M130" s="12"/>
    </row>
    <row r="131" spans="1:14" x14ac:dyDescent="0.25">
      <c r="A131" s="10" t="s">
        <v>183</v>
      </c>
      <c r="B131" s="12"/>
      <c r="C131" s="12"/>
      <c r="D131" s="12"/>
      <c r="E131" s="12"/>
      <c r="F131" s="12"/>
      <c r="G131" s="16"/>
      <c r="H131" s="12"/>
      <c r="I131" s="12"/>
      <c r="J131" s="12"/>
      <c r="K131" s="12"/>
      <c r="L131" s="12"/>
      <c r="M131" s="12"/>
    </row>
    <row r="132" spans="1:14" x14ac:dyDescent="0.25">
      <c r="H132" s="12"/>
      <c r="I132" s="12"/>
      <c r="J132" s="12"/>
      <c r="K132" s="12"/>
      <c r="L132" s="12"/>
      <c r="M132" s="12"/>
    </row>
    <row r="133" spans="1:14" x14ac:dyDescent="0.25">
      <c r="H133" s="12"/>
      <c r="I133" s="12"/>
      <c r="J133" s="12"/>
      <c r="K133" s="12"/>
      <c r="L133" s="12"/>
      <c r="M133" s="12"/>
    </row>
    <row r="142" spans="1:14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8" spans="1:15" x14ac:dyDescent="0.25">
      <c r="A148" s="19" t="s">
        <v>182</v>
      </c>
      <c r="B148" s="19"/>
    </row>
    <row r="149" spans="1:15" ht="4.5" customHeight="1" x14ac:dyDescent="0.25">
      <c r="A149" s="7"/>
      <c r="B149" s="7"/>
      <c r="C149" s="7"/>
      <c r="D149" s="7"/>
      <c r="E149" s="7"/>
    </row>
    <row r="150" spans="1:15" ht="45" x14ac:dyDescent="0.25">
      <c r="A150" s="6"/>
      <c r="B150" s="6"/>
      <c r="C150" s="37" t="s">
        <v>181</v>
      </c>
      <c r="D150" s="37" t="s">
        <v>180</v>
      </c>
      <c r="E150" s="37" t="s">
        <v>179</v>
      </c>
      <c r="G150" s="20"/>
      <c r="L150" s="20"/>
      <c r="M150" s="20"/>
      <c r="N150" s="20"/>
      <c r="O150" s="20"/>
    </row>
    <row r="151" spans="1:15" x14ac:dyDescent="0.25">
      <c r="A151" s="6"/>
      <c r="B151" s="23" t="s">
        <v>104</v>
      </c>
      <c r="C151" s="25">
        <v>0.77898908564557823</v>
      </c>
      <c r="D151" s="25">
        <v>0.18860317365327339</v>
      </c>
      <c r="E151" s="26">
        <v>3.2407740701148387E-2</v>
      </c>
      <c r="G151" s="20"/>
      <c r="L151" s="20"/>
      <c r="M151" s="20"/>
      <c r="N151" s="20"/>
      <c r="O151" s="20"/>
    </row>
    <row r="152" spans="1:15" x14ac:dyDescent="0.25">
      <c r="A152" s="6"/>
      <c r="B152" s="23" t="s">
        <v>94</v>
      </c>
      <c r="C152" s="24">
        <v>0.74938367097067993</v>
      </c>
      <c r="D152" s="24">
        <v>0.2169954245903668</v>
      </c>
      <c r="E152" s="28">
        <v>3.3620904438953166E-2</v>
      </c>
      <c r="G152" s="20"/>
      <c r="L152" s="20"/>
      <c r="M152" s="20"/>
      <c r="N152" s="20"/>
      <c r="O152" s="20"/>
    </row>
    <row r="153" spans="1:15" x14ac:dyDescent="0.25">
      <c r="A153" s="6"/>
      <c r="B153" s="23" t="s">
        <v>93</v>
      </c>
      <c r="C153" s="24">
        <v>0.80418298122229626</v>
      </c>
      <c r="D153" s="24">
        <v>0.16014353995768871</v>
      </c>
      <c r="E153" s="28">
        <v>3.5673478820015134E-2</v>
      </c>
      <c r="G153" s="20"/>
      <c r="L153" s="20"/>
      <c r="M153" s="20"/>
      <c r="N153" s="20"/>
      <c r="O153" s="20"/>
    </row>
    <row r="154" spans="1:15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5">
      <c r="B155" s="20"/>
      <c r="C155" s="24"/>
      <c r="D155" s="24"/>
      <c r="E155" s="24"/>
      <c r="F155" s="24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25">
      <c r="B164" s="20"/>
      <c r="C164" s="20"/>
      <c r="D164" s="20"/>
      <c r="E164" s="20"/>
    </row>
    <row r="165" spans="1:15" x14ac:dyDescent="0.25">
      <c r="B165" s="20"/>
      <c r="C165" s="20"/>
      <c r="D165" s="20"/>
      <c r="E165" s="20"/>
    </row>
    <row r="166" spans="1:15" x14ac:dyDescent="0.25">
      <c r="B166" s="20"/>
      <c r="C166" s="20"/>
      <c r="D166" s="20"/>
      <c r="E166" s="20"/>
    </row>
    <row r="167" spans="1:15" x14ac:dyDescent="0.25">
      <c r="B167" s="20"/>
      <c r="C167" s="20"/>
      <c r="D167" s="20"/>
      <c r="E167" s="20"/>
    </row>
    <row r="168" spans="1:15" x14ac:dyDescent="0.25">
      <c r="B168" s="20"/>
      <c r="C168" s="20"/>
      <c r="D168" s="20"/>
      <c r="E168" s="20"/>
    </row>
    <row r="169" spans="1:15" x14ac:dyDescent="0.25">
      <c r="B169" s="20"/>
      <c r="C169" s="20"/>
      <c r="D169" s="20"/>
      <c r="E169" s="20"/>
    </row>
    <row r="170" spans="1:15" x14ac:dyDescent="0.25">
      <c r="B170" s="20"/>
      <c r="C170" s="20"/>
      <c r="D170" s="20"/>
      <c r="E170" s="20"/>
    </row>
    <row r="172" spans="1:15" x14ac:dyDescent="0.25">
      <c r="A172" s="19" t="s">
        <v>178</v>
      </c>
    </row>
    <row r="173" spans="1:15" ht="4.5" customHeight="1" x14ac:dyDescent="0.25">
      <c r="A173" s="7"/>
      <c r="B173" s="7"/>
      <c r="C173" s="7"/>
      <c r="D173" s="7"/>
      <c r="E173" s="7"/>
    </row>
    <row r="174" spans="1:15" ht="45" x14ac:dyDescent="0.25">
      <c r="A174" s="6"/>
      <c r="B174" s="6"/>
      <c r="C174" s="6"/>
      <c r="D174" s="37" t="s">
        <v>177</v>
      </c>
      <c r="E174" s="37" t="s">
        <v>176</v>
      </c>
      <c r="F174" s="20"/>
      <c r="G174" s="20"/>
      <c r="H174" s="20"/>
      <c r="I174" s="20"/>
      <c r="J174" s="20"/>
    </row>
    <row r="175" spans="1:15" x14ac:dyDescent="0.25">
      <c r="A175" s="6"/>
      <c r="B175" s="20"/>
      <c r="C175" s="20" t="s">
        <v>100</v>
      </c>
      <c r="D175" s="34">
        <v>14.827750991245994</v>
      </c>
      <c r="E175" s="34">
        <v>11.661121800722832</v>
      </c>
      <c r="F175" s="20"/>
      <c r="G175" s="20"/>
      <c r="H175" s="20"/>
      <c r="I175" s="20"/>
      <c r="J175" s="20"/>
    </row>
    <row r="176" spans="1:15" x14ac:dyDescent="0.25">
      <c r="A176" s="6"/>
      <c r="B176" s="20"/>
      <c r="C176" s="20" t="s">
        <v>99</v>
      </c>
      <c r="D176" s="34">
        <v>15.681953234356074</v>
      </c>
      <c r="E176" s="34">
        <v>11.897199261117642</v>
      </c>
      <c r="F176" s="20"/>
      <c r="G176" s="20"/>
      <c r="H176" s="20"/>
      <c r="I176" s="20"/>
      <c r="J176" s="20"/>
    </row>
    <row r="177" spans="1:10" x14ac:dyDescent="0.25">
      <c r="A177" s="6"/>
      <c r="B177" s="20"/>
      <c r="C177" s="20" t="s">
        <v>98</v>
      </c>
      <c r="D177" s="34">
        <v>13.702919514564242</v>
      </c>
      <c r="E177" s="34">
        <v>12.139947230980725</v>
      </c>
      <c r="F177" s="20"/>
      <c r="G177" s="20"/>
      <c r="H177" s="20"/>
      <c r="I177" s="20"/>
      <c r="J177" s="20"/>
    </row>
    <row r="178" spans="1:10" x14ac:dyDescent="0.25">
      <c r="A178" s="6"/>
      <c r="B178" s="20"/>
      <c r="C178" s="20" t="s">
        <v>97</v>
      </c>
      <c r="D178" s="34">
        <v>12.406488771390597</v>
      </c>
      <c r="E178" s="34">
        <v>12.143936185400653</v>
      </c>
      <c r="F178" s="20"/>
      <c r="G178" s="20"/>
      <c r="H178" s="20"/>
      <c r="I178" s="20"/>
      <c r="J178" s="20"/>
    </row>
    <row r="179" spans="1:10" x14ac:dyDescent="0.25">
      <c r="A179" s="6"/>
      <c r="B179" s="20"/>
      <c r="C179" s="20" t="s">
        <v>96</v>
      </c>
      <c r="D179" s="34">
        <v>13.427981795254498</v>
      </c>
      <c r="E179" s="34">
        <v>12.431548898006268</v>
      </c>
      <c r="F179" s="20"/>
      <c r="G179" s="20"/>
      <c r="H179" s="20"/>
      <c r="I179" s="20"/>
      <c r="J179" s="20"/>
    </row>
    <row r="180" spans="1:10" x14ac:dyDescent="0.25">
      <c r="A180" s="6"/>
      <c r="B180" s="20"/>
      <c r="C180" s="20" t="s">
        <v>95</v>
      </c>
      <c r="D180" s="34">
        <v>16.347504698788072</v>
      </c>
      <c r="E180" s="34">
        <v>12.130591087990041</v>
      </c>
      <c r="F180" s="20"/>
      <c r="G180" s="20"/>
      <c r="H180" s="20"/>
      <c r="I180" s="20"/>
      <c r="J180" s="20"/>
    </row>
    <row r="181" spans="1:10" x14ac:dyDescent="0.25">
      <c r="A181" s="6"/>
      <c r="B181" s="20"/>
      <c r="C181" s="20" t="s">
        <v>94</v>
      </c>
      <c r="D181" s="34">
        <v>16.387230974798893</v>
      </c>
      <c r="E181" s="34">
        <v>11.93605681101001</v>
      </c>
      <c r="F181" s="20"/>
      <c r="G181" s="20"/>
      <c r="H181" s="20"/>
      <c r="I181" s="20"/>
      <c r="J181" s="20"/>
    </row>
    <row r="182" spans="1:10" x14ac:dyDescent="0.25">
      <c r="A182" s="6"/>
      <c r="B182" s="20"/>
      <c r="C182" s="20" t="s">
        <v>93</v>
      </c>
      <c r="D182" s="34">
        <v>16.930211202634567</v>
      </c>
      <c r="E182" s="34">
        <v>10.609646494280518</v>
      </c>
      <c r="F182" s="20"/>
      <c r="G182" s="20"/>
      <c r="H182" s="20"/>
      <c r="I182" s="20"/>
      <c r="J182" s="20"/>
    </row>
    <row r="183" spans="1:10" x14ac:dyDescent="0.25">
      <c r="A183" s="6"/>
      <c r="B183" s="20"/>
      <c r="C183" s="20" t="s">
        <v>92</v>
      </c>
      <c r="D183" s="34">
        <v>16.928407058741527</v>
      </c>
      <c r="E183" s="34">
        <v>9.625322745004004</v>
      </c>
      <c r="F183" s="20"/>
      <c r="G183" s="20"/>
      <c r="H183" s="20"/>
      <c r="I183" s="20"/>
      <c r="J183" s="20"/>
    </row>
    <row r="184" spans="1:10" x14ac:dyDescent="0.25">
      <c r="A184" s="6"/>
      <c r="B184" s="20"/>
      <c r="C184" s="20" t="s">
        <v>91</v>
      </c>
      <c r="D184" s="34">
        <f>AVERAGE(D175:D183)</f>
        <v>15.18227202686383</v>
      </c>
      <c r="E184" s="34">
        <f>AVERAGE(E175:E183)</f>
        <v>11.619485612723629</v>
      </c>
      <c r="F184" s="20"/>
      <c r="G184" s="20"/>
      <c r="H184" s="20"/>
      <c r="I184" s="20"/>
      <c r="J184" s="20"/>
    </row>
    <row r="185" spans="1:10" x14ac:dyDescent="0.25"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25"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25"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25"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25"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25"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x14ac:dyDescent="0.25"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x14ac:dyDescent="0.25"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25"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25">
      <c r="B195" s="20"/>
      <c r="C195" s="20"/>
      <c r="D195" s="20"/>
      <c r="E195" s="20"/>
      <c r="F195" s="20"/>
      <c r="G195" s="20"/>
      <c r="H195" s="20"/>
      <c r="I195" s="20"/>
      <c r="J195" s="20"/>
    </row>
    <row r="198" spans="1:10" x14ac:dyDescent="0.25">
      <c r="A198" s="19" t="s">
        <v>192</v>
      </c>
    </row>
    <row r="199" spans="1:10" ht="4.5" customHeight="1" x14ac:dyDescent="0.25">
      <c r="A199" s="7"/>
      <c r="B199" s="7"/>
      <c r="C199" s="7"/>
      <c r="D199" s="7"/>
    </row>
    <row r="200" spans="1:10" x14ac:dyDescent="0.25">
      <c r="A200" s="6"/>
      <c r="B200" s="6"/>
      <c r="C200" s="38" t="s">
        <v>191</v>
      </c>
      <c r="D200" s="38" t="s">
        <v>190</v>
      </c>
    </row>
    <row r="201" spans="1:10" x14ac:dyDescent="0.25">
      <c r="A201" s="6"/>
      <c r="B201" s="1" t="s">
        <v>121</v>
      </c>
      <c r="C201" s="27">
        <v>397.40249999999992</v>
      </c>
      <c r="D201" s="27">
        <v>5527.4810000000016</v>
      </c>
    </row>
    <row r="202" spans="1:10" x14ac:dyDescent="0.25">
      <c r="A202" s="6"/>
      <c r="B202" s="1" t="s">
        <v>120</v>
      </c>
      <c r="C202" s="27">
        <v>496.05550000000005</v>
      </c>
      <c r="D202" s="27">
        <v>5476.9946999999984</v>
      </c>
    </row>
    <row r="203" spans="1:10" x14ac:dyDescent="0.25">
      <c r="A203" s="6"/>
      <c r="B203" s="1" t="s">
        <v>119</v>
      </c>
      <c r="C203" s="27">
        <v>614.37700000000007</v>
      </c>
      <c r="D203" s="27">
        <v>5554.7302000000009</v>
      </c>
    </row>
    <row r="204" spans="1:10" x14ac:dyDescent="0.25">
      <c r="A204" s="6"/>
      <c r="B204" s="1" t="s">
        <v>118</v>
      </c>
      <c r="C204" s="27">
        <v>764.91509999999982</v>
      </c>
      <c r="D204" s="27">
        <v>5577.2766999999994</v>
      </c>
    </row>
    <row r="205" spans="1:10" x14ac:dyDescent="0.25">
      <c r="A205" s="6"/>
      <c r="B205" s="1" t="s">
        <v>117</v>
      </c>
      <c r="C205" s="27">
        <v>1034.3834999999999</v>
      </c>
      <c r="D205" s="27">
        <v>6278.0357999999978</v>
      </c>
    </row>
    <row r="206" spans="1:10" x14ac:dyDescent="0.25">
      <c r="A206" s="6"/>
      <c r="B206" s="1" t="s">
        <v>116</v>
      </c>
      <c r="C206" s="27">
        <v>929.27409999999986</v>
      </c>
      <c r="D206" s="27">
        <v>5456.0024000000003</v>
      </c>
    </row>
    <row r="207" spans="1:10" x14ac:dyDescent="0.25">
      <c r="A207" s="10" t="s">
        <v>183</v>
      </c>
    </row>
    <row r="220" spans="1:8" x14ac:dyDescent="0.25">
      <c r="A220" s="19" t="s">
        <v>189</v>
      </c>
    </row>
    <row r="221" spans="1:8" ht="4.5" customHeight="1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6"/>
      <c r="B222" s="6"/>
      <c r="C222" s="38" t="s">
        <v>188</v>
      </c>
      <c r="D222" s="38" t="s">
        <v>187</v>
      </c>
      <c r="E222" s="38" t="s">
        <v>112</v>
      </c>
      <c r="F222" s="38" t="s">
        <v>186</v>
      </c>
      <c r="G222" s="38" t="s">
        <v>185</v>
      </c>
      <c r="H222" s="38" t="s">
        <v>184</v>
      </c>
    </row>
    <row r="223" spans="1:8" x14ac:dyDescent="0.25">
      <c r="A223" s="6"/>
      <c r="B223" s="20" t="s">
        <v>97</v>
      </c>
      <c r="C223" s="21">
        <v>257.36930000000001</v>
      </c>
      <c r="D223" s="21">
        <v>104.2946</v>
      </c>
      <c r="E223" s="21">
        <v>39.198000000000022</v>
      </c>
      <c r="F223" s="21">
        <v>65.660900000000012</v>
      </c>
      <c r="G223" s="21">
        <v>95.661400000000015</v>
      </c>
      <c r="H223" s="21">
        <v>562.18420000000003</v>
      </c>
    </row>
    <row r="224" spans="1:8" x14ac:dyDescent="0.25">
      <c r="A224" s="6"/>
      <c r="B224" s="20" t="s">
        <v>96</v>
      </c>
      <c r="C224" s="21">
        <v>245.9298</v>
      </c>
      <c r="D224" s="21">
        <v>96.160999999999973</v>
      </c>
      <c r="E224" s="21">
        <v>39.474999999999994</v>
      </c>
      <c r="F224" s="21">
        <v>77.731199999999987</v>
      </c>
      <c r="G224" s="21">
        <v>94.701299999999989</v>
      </c>
      <c r="H224" s="21">
        <v>553.99829999999997</v>
      </c>
    </row>
    <row r="225" spans="1:8" x14ac:dyDescent="0.25">
      <c r="A225" s="6"/>
      <c r="B225" s="20" t="s">
        <v>95</v>
      </c>
      <c r="C225" s="21">
        <v>156.2321</v>
      </c>
      <c r="D225" s="21">
        <v>100.62870000000001</v>
      </c>
      <c r="E225" s="21">
        <v>43.205999999999996</v>
      </c>
      <c r="F225" s="21">
        <v>69.284999999999982</v>
      </c>
      <c r="G225" s="21">
        <v>83.640299999999996</v>
      </c>
      <c r="H225" s="21">
        <v>452.99210000000005</v>
      </c>
    </row>
    <row r="226" spans="1:8" x14ac:dyDescent="0.25">
      <c r="A226" s="6"/>
      <c r="B226" s="20" t="s">
        <v>94</v>
      </c>
      <c r="C226" s="21">
        <v>194.79419999999999</v>
      </c>
      <c r="D226" s="21">
        <v>110.383</v>
      </c>
      <c r="E226" s="21">
        <v>45.873000000000019</v>
      </c>
      <c r="F226" s="21">
        <v>72.346400000000017</v>
      </c>
      <c r="G226" s="21">
        <v>99.122900000000001</v>
      </c>
      <c r="H226" s="21">
        <v>522.51949999999999</v>
      </c>
    </row>
    <row r="227" spans="1:8" x14ac:dyDescent="0.25">
      <c r="A227" s="6"/>
      <c r="B227" s="20" t="s">
        <v>93</v>
      </c>
      <c r="C227" s="21">
        <v>276.19880000000001</v>
      </c>
      <c r="D227" s="21">
        <v>138.34800000000001</v>
      </c>
      <c r="E227" s="21">
        <v>59.027000000000015</v>
      </c>
      <c r="F227" s="21">
        <v>90.358900000000006</v>
      </c>
      <c r="G227" s="21">
        <v>104.55419999999998</v>
      </c>
      <c r="H227" s="21">
        <v>668.48690000000011</v>
      </c>
    </row>
    <row r="228" spans="1:8" x14ac:dyDescent="0.25">
      <c r="A228" s="6"/>
      <c r="B228" s="20" t="s">
        <v>92</v>
      </c>
      <c r="C228" s="21">
        <v>195.92879999999997</v>
      </c>
      <c r="D228" s="21">
        <v>126.04000000000003</v>
      </c>
      <c r="E228" s="21">
        <v>61.774000000000001</v>
      </c>
      <c r="F228" s="21">
        <v>62.067300000000003</v>
      </c>
      <c r="G228" s="21">
        <v>85.350599999999986</v>
      </c>
      <c r="H228" s="21">
        <v>531.16069999999991</v>
      </c>
    </row>
    <row r="229" spans="1:8" x14ac:dyDescent="0.25">
      <c r="A229" s="10" t="s">
        <v>183</v>
      </c>
    </row>
    <row r="246" spans="1:17" x14ac:dyDescent="0.25">
      <c r="A246" s="19" t="s">
        <v>175</v>
      </c>
    </row>
    <row r="247" spans="1:17" ht="4.5" customHeight="1" x14ac:dyDescent="0.25">
      <c r="A247" s="7"/>
      <c r="B247" s="7"/>
      <c r="C247" s="7"/>
      <c r="D247" s="7"/>
      <c r="E247" s="7"/>
      <c r="F247" s="7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ht="45" x14ac:dyDescent="0.25">
      <c r="A248" s="6"/>
      <c r="B248" s="6"/>
      <c r="C248" s="37" t="s">
        <v>174</v>
      </c>
      <c r="D248" s="37" t="s">
        <v>173</v>
      </c>
      <c r="E248" s="37" t="s">
        <v>172</v>
      </c>
      <c r="F248" s="37" t="s">
        <v>171</v>
      </c>
      <c r="K248" s="20"/>
      <c r="L248" s="20"/>
      <c r="M248" s="20"/>
      <c r="N248" s="20"/>
      <c r="O248" s="20"/>
      <c r="P248" s="20"/>
      <c r="Q248" s="20"/>
    </row>
    <row r="249" spans="1:17" x14ac:dyDescent="0.25">
      <c r="A249" s="6"/>
      <c r="B249" s="23" t="s">
        <v>84</v>
      </c>
      <c r="C249" s="34">
        <v>1.5300199999999999</v>
      </c>
      <c r="D249" s="34">
        <v>6.0689999999999994E-2</v>
      </c>
      <c r="E249" s="34">
        <v>10.969026548672566</v>
      </c>
      <c r="F249" s="34">
        <v>4.7815126050420176</v>
      </c>
      <c r="K249" s="20"/>
      <c r="L249" s="20"/>
      <c r="M249" s="20"/>
      <c r="N249" s="20"/>
      <c r="O249" s="20"/>
      <c r="P249" s="20"/>
      <c r="Q249" s="20"/>
    </row>
    <row r="250" spans="1:17" x14ac:dyDescent="0.25">
      <c r="A250" s="6"/>
      <c r="B250" s="23" t="s">
        <v>83</v>
      </c>
      <c r="C250" s="34">
        <v>1.593</v>
      </c>
      <c r="D250" s="34">
        <v>6.9620000000000001E-2</v>
      </c>
      <c r="E250" s="34">
        <v>10.809322033898306</v>
      </c>
      <c r="F250" s="34">
        <v>5.0508474576271185</v>
      </c>
      <c r="K250" s="20"/>
      <c r="L250" s="20"/>
      <c r="M250" s="20"/>
      <c r="N250" s="20"/>
      <c r="O250" s="20"/>
      <c r="P250" s="20"/>
      <c r="Q250" s="20"/>
    </row>
    <row r="251" spans="1:17" x14ac:dyDescent="0.25">
      <c r="A251" s="6"/>
      <c r="B251" s="23" t="s">
        <v>82</v>
      </c>
      <c r="C251" s="34">
        <v>1.5911999999999997</v>
      </c>
      <c r="D251" s="34">
        <v>5.7499999999999996E-2</v>
      </c>
      <c r="E251" s="34">
        <v>10.670833333333334</v>
      </c>
      <c r="F251" s="34">
        <v>6.2173913043478271</v>
      </c>
      <c r="K251" s="20"/>
      <c r="L251" s="20"/>
      <c r="M251" s="20"/>
      <c r="N251" s="20"/>
      <c r="O251" s="20"/>
      <c r="P251" s="20"/>
      <c r="Q251" s="20"/>
    </row>
    <row r="252" spans="1:17" x14ac:dyDescent="0.25">
      <c r="A252" s="6"/>
      <c r="B252" s="23" t="s">
        <v>81</v>
      </c>
      <c r="C252" s="34">
        <v>1.6416000000000002</v>
      </c>
      <c r="D252" s="34">
        <v>4.1360000000000001E-2</v>
      </c>
      <c r="E252" s="34">
        <v>10.720833333333333</v>
      </c>
      <c r="F252" s="34">
        <v>6.3617021276595755</v>
      </c>
      <c r="K252" s="20"/>
      <c r="L252" s="20"/>
      <c r="M252" s="20"/>
      <c r="N252" s="20"/>
      <c r="O252" s="20"/>
      <c r="P252" s="20"/>
      <c r="Q252" s="20"/>
    </row>
    <row r="253" spans="1:17" x14ac:dyDescent="0.25">
      <c r="A253" s="6"/>
      <c r="B253" s="23" t="s">
        <v>70</v>
      </c>
      <c r="C253" s="34">
        <v>1.66408</v>
      </c>
      <c r="D253" s="34">
        <v>2.1299999999999999E-2</v>
      </c>
      <c r="E253" s="34">
        <v>10.741803278688526</v>
      </c>
      <c r="F253" s="34">
        <v>6.8732394366197189</v>
      </c>
      <c r="K253" s="20"/>
      <c r="L253" s="20"/>
      <c r="M253" s="20"/>
      <c r="N253" s="20"/>
      <c r="O253" s="20"/>
      <c r="P253" s="20"/>
      <c r="Q253" s="20"/>
    </row>
    <row r="254" spans="1:17" x14ac:dyDescent="0.25">
      <c r="A254" s="6"/>
      <c r="B254" s="23" t="s">
        <v>69</v>
      </c>
      <c r="C254" s="34">
        <v>1.8374400000000002</v>
      </c>
      <c r="D254" s="34">
        <v>1.38E-2</v>
      </c>
      <c r="E254" s="34">
        <v>10.011494252873563</v>
      </c>
      <c r="F254" s="34">
        <v>8.8985507246376816</v>
      </c>
      <c r="K254" s="20"/>
      <c r="L254" s="20"/>
      <c r="M254" s="20"/>
      <c r="N254" s="20"/>
      <c r="O254" s="20"/>
      <c r="P254" s="20"/>
      <c r="Q254" s="20"/>
    </row>
    <row r="255" spans="1:17" x14ac:dyDescent="0.25">
      <c r="B255" s="20"/>
      <c r="C255" s="20"/>
      <c r="D255" s="20"/>
      <c r="E255" s="3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x14ac:dyDescent="0.25">
      <c r="B256" s="20"/>
      <c r="C256" s="20"/>
      <c r="D256" s="20"/>
      <c r="E256" s="3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 x14ac:dyDescent="0.25">
      <c r="B257" s="20"/>
      <c r="C257" s="20"/>
      <c r="D257" s="20"/>
      <c r="E257" s="3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x14ac:dyDescent="0.25">
      <c r="B258" s="20"/>
      <c r="C258" s="20"/>
      <c r="D258" s="20"/>
      <c r="E258" s="3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x14ac:dyDescent="0.25">
      <c r="B259" s="20"/>
      <c r="C259" s="20"/>
      <c r="D259" s="20"/>
      <c r="E259" s="3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x14ac:dyDescent="0.25">
      <c r="B260" s="20"/>
      <c r="C260" s="20"/>
      <c r="D260" s="20"/>
      <c r="E260" s="3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x14ac:dyDescent="0.25">
      <c r="B261" s="20"/>
      <c r="C261" s="20"/>
      <c r="D261" s="20"/>
      <c r="E261" s="3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 x14ac:dyDescent="0.25">
      <c r="B262" s="20"/>
      <c r="C262" s="20"/>
      <c r="D262" s="20"/>
      <c r="E262" s="3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 x14ac:dyDescent="0.25">
      <c r="B263" s="20"/>
      <c r="C263" s="20"/>
      <c r="D263" s="20"/>
      <c r="E263" s="3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 x14ac:dyDescent="0.25">
      <c r="B264" s="20"/>
      <c r="C264" s="20"/>
      <c r="D264" s="20"/>
      <c r="E264" s="3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 x14ac:dyDescent="0.25">
      <c r="B265" s="20"/>
      <c r="C265" s="20"/>
      <c r="D265" s="20"/>
      <c r="E265" s="3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x14ac:dyDescent="0.25">
      <c r="B266" s="20"/>
      <c r="C266" s="20"/>
      <c r="D266" s="20"/>
      <c r="E266" s="3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x14ac:dyDescent="0.25">
      <c r="B267" s="20"/>
      <c r="C267" s="20"/>
      <c r="D267" s="20"/>
      <c r="E267" s="3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 x14ac:dyDescent="0.25">
      <c r="B268" s="20"/>
      <c r="C268" s="20"/>
      <c r="D268" s="20"/>
      <c r="E268" s="3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70" spans="1:17" x14ac:dyDescent="0.25">
      <c r="A270" s="19" t="s">
        <v>170</v>
      </c>
    </row>
    <row r="271" spans="1:17" ht="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20"/>
      <c r="K271" s="20"/>
      <c r="L271" s="20"/>
      <c r="M271" s="20"/>
      <c r="N271" s="20"/>
      <c r="O271" s="20"/>
      <c r="P271" s="20"/>
      <c r="Q271" s="20"/>
    </row>
    <row r="272" spans="1:17" ht="60" x14ac:dyDescent="0.25">
      <c r="A272" s="6"/>
      <c r="B272" s="6"/>
      <c r="C272" s="37" t="s">
        <v>168</v>
      </c>
      <c r="D272" s="37" t="s">
        <v>167</v>
      </c>
      <c r="E272" s="37" t="s">
        <v>166</v>
      </c>
      <c r="F272" s="37" t="s">
        <v>165</v>
      </c>
      <c r="G272" s="37" t="s">
        <v>164</v>
      </c>
      <c r="H272" s="37" t="s">
        <v>163</v>
      </c>
      <c r="I272" s="37" t="s">
        <v>162</v>
      </c>
      <c r="Q272" s="20"/>
    </row>
    <row r="273" spans="1:17" x14ac:dyDescent="0.25">
      <c r="A273" s="6"/>
      <c r="B273" s="20" t="s">
        <v>71</v>
      </c>
      <c r="C273" s="36">
        <v>1.6701300000000001</v>
      </c>
      <c r="D273" s="36">
        <v>1.840106666666667</v>
      </c>
      <c r="E273" s="36">
        <v>2.0427399999999998</v>
      </c>
      <c r="F273" s="36">
        <v>2.3407633333333338</v>
      </c>
      <c r="G273" s="36">
        <v>1.5299233333333333</v>
      </c>
      <c r="H273" s="36">
        <v>1.9674366666666667</v>
      </c>
      <c r="I273" s="36">
        <v>0.80863999999999991</v>
      </c>
      <c r="J273" s="20"/>
      <c r="K273" s="20"/>
      <c r="L273" s="20"/>
      <c r="M273" s="20"/>
      <c r="N273" s="20"/>
      <c r="O273" s="20"/>
      <c r="P273" s="20"/>
      <c r="Q273" s="20"/>
    </row>
    <row r="274" spans="1:17" x14ac:dyDescent="0.25">
      <c r="A274" s="6"/>
      <c r="B274" s="20" t="s">
        <v>70</v>
      </c>
      <c r="C274" s="36">
        <v>1.5738000000000001</v>
      </c>
      <c r="D274" s="36">
        <v>1.8322200000000002</v>
      </c>
      <c r="E274" s="36">
        <v>2.0129999999999999</v>
      </c>
      <c r="F274" s="36">
        <v>2.5321700000000003</v>
      </c>
      <c r="G274" s="36">
        <v>1.53034</v>
      </c>
      <c r="H274" s="36">
        <v>2.1252000000000004</v>
      </c>
      <c r="I274" s="36">
        <v>0.87904000000000004</v>
      </c>
      <c r="J274" s="20"/>
      <c r="K274" s="20"/>
      <c r="L274" s="20"/>
      <c r="M274" s="20"/>
      <c r="N274" s="20"/>
      <c r="O274" s="20"/>
      <c r="P274" s="20"/>
      <c r="Q274" s="20"/>
    </row>
    <row r="275" spans="1:17" x14ac:dyDescent="0.25">
      <c r="A275" s="6"/>
      <c r="B275" s="20" t="s">
        <v>69</v>
      </c>
      <c r="C275" s="36">
        <v>1.9369800000000001</v>
      </c>
      <c r="D275" s="36">
        <v>2.0568900000000001</v>
      </c>
      <c r="E275" s="36">
        <v>2.0822399999999996</v>
      </c>
      <c r="F275" s="36">
        <v>2.4673400000000001</v>
      </c>
      <c r="G275" s="36">
        <v>1.6662399999999997</v>
      </c>
      <c r="H275" s="36">
        <v>2.3644799999999999</v>
      </c>
      <c r="I275" s="36">
        <v>0.98009999999999986</v>
      </c>
      <c r="J275" s="20"/>
      <c r="K275" s="20"/>
      <c r="L275" s="20"/>
      <c r="M275" s="20"/>
      <c r="N275" s="20"/>
      <c r="O275" s="20"/>
      <c r="P275" s="20"/>
      <c r="Q275" s="20"/>
    </row>
    <row r="276" spans="1:17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 x14ac:dyDescent="0.25">
      <c r="B278" s="20"/>
      <c r="C278" s="20"/>
      <c r="D278" s="20"/>
      <c r="E278" s="20"/>
      <c r="F278" s="20"/>
      <c r="G278" s="20"/>
      <c r="H278" s="20"/>
      <c r="Q278" s="20"/>
    </row>
    <row r="279" spans="1:17" x14ac:dyDescent="0.25">
      <c r="C279" s="20"/>
      <c r="D279" s="20"/>
      <c r="E279" s="20"/>
      <c r="F279" s="20"/>
      <c r="G279" s="20"/>
      <c r="H279" s="20"/>
      <c r="Q279" s="20"/>
    </row>
    <row r="280" spans="1:17" x14ac:dyDescent="0.25">
      <c r="C280" s="20"/>
      <c r="D280" s="20"/>
      <c r="E280" s="20"/>
      <c r="F280" s="20"/>
      <c r="G280" s="20"/>
      <c r="H280" s="20"/>
      <c r="Q280" s="20"/>
    </row>
    <row r="281" spans="1:17" x14ac:dyDescent="0.25">
      <c r="C281" s="20"/>
      <c r="D281" s="20"/>
      <c r="E281" s="20"/>
      <c r="F281" s="20"/>
      <c r="G281" s="20"/>
      <c r="H281" s="20"/>
      <c r="Q281" s="20"/>
    </row>
    <row r="282" spans="1:17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 x14ac:dyDescent="0.25">
      <c r="A286" s="19" t="s">
        <v>169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ht="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20"/>
      <c r="K287" s="20"/>
      <c r="L287" s="20"/>
      <c r="M287" s="20"/>
      <c r="N287" s="20"/>
      <c r="O287" s="20"/>
      <c r="P287" s="20"/>
      <c r="Q287" s="20"/>
    </row>
    <row r="288" spans="1:17" ht="60" x14ac:dyDescent="0.25">
      <c r="A288" s="6"/>
      <c r="B288" s="38"/>
      <c r="C288" s="37" t="s">
        <v>168</v>
      </c>
      <c r="D288" s="37" t="s">
        <v>167</v>
      </c>
      <c r="E288" s="37" t="s">
        <v>166</v>
      </c>
      <c r="F288" s="37" t="s">
        <v>165</v>
      </c>
      <c r="G288" s="37" t="s">
        <v>164</v>
      </c>
      <c r="H288" s="37" t="s">
        <v>163</v>
      </c>
      <c r="I288" s="37" t="s">
        <v>162</v>
      </c>
      <c r="J288" s="20"/>
      <c r="K288" s="20"/>
      <c r="L288" s="20"/>
      <c r="M288" s="20"/>
      <c r="N288" s="20"/>
      <c r="O288" s="20"/>
      <c r="P288" s="20"/>
      <c r="Q288" s="20"/>
    </row>
    <row r="289" spans="1:17" x14ac:dyDescent="0.25">
      <c r="A289" s="6"/>
      <c r="B289" s="20" t="s">
        <v>71</v>
      </c>
      <c r="C289" s="36">
        <v>9.7477487789987798</v>
      </c>
      <c r="D289" s="36">
        <v>9.5320074196346614</v>
      </c>
      <c r="E289" s="36">
        <v>9.6092433818406349</v>
      </c>
      <c r="F289" s="36">
        <v>9.7206664344595364</v>
      </c>
      <c r="G289" s="36">
        <v>10.309571557388493</v>
      </c>
      <c r="H289" s="36">
        <v>11.598045781530464</v>
      </c>
      <c r="I289" s="36">
        <v>12.260429550482975</v>
      </c>
      <c r="J289" s="20"/>
      <c r="K289" s="20"/>
      <c r="L289" s="20"/>
      <c r="M289" s="20"/>
      <c r="N289" s="20"/>
      <c r="O289" s="20"/>
      <c r="P289" s="20"/>
      <c r="Q289" s="20"/>
    </row>
    <row r="290" spans="1:17" x14ac:dyDescent="0.25">
      <c r="A290" s="6"/>
      <c r="B290" s="20" t="s">
        <v>70</v>
      </c>
      <c r="C290" s="36">
        <v>10.827868852459018</v>
      </c>
      <c r="D290" s="36">
        <v>9.8237547892720318</v>
      </c>
      <c r="E290" s="36">
        <v>10.050909090909091</v>
      </c>
      <c r="F290" s="36">
        <v>9.0287539936102252</v>
      </c>
      <c r="G290" s="36">
        <v>10.315126050420169</v>
      </c>
      <c r="H290" s="36">
        <v>11.424242424242424</v>
      </c>
      <c r="I290" s="36">
        <v>12.060975609756099</v>
      </c>
      <c r="J290" s="20"/>
      <c r="K290" s="20"/>
      <c r="L290" s="20"/>
      <c r="M290" s="20"/>
      <c r="N290" s="20"/>
      <c r="O290" s="20"/>
      <c r="P290" s="20"/>
      <c r="Q290" s="20"/>
    </row>
    <row r="291" spans="1:17" x14ac:dyDescent="0.25">
      <c r="A291" s="6"/>
      <c r="B291" s="20" t="s">
        <v>69</v>
      </c>
      <c r="C291" s="36">
        <v>9.7843137254901968</v>
      </c>
      <c r="D291" s="36">
        <v>8.5867158671586719</v>
      </c>
      <c r="E291" s="36">
        <v>9.5034722222222232</v>
      </c>
      <c r="F291" s="36">
        <v>8.870860927152318</v>
      </c>
      <c r="G291" s="36">
        <v>9.6968503937007871</v>
      </c>
      <c r="H291" s="36">
        <v>10.593750000000002</v>
      </c>
      <c r="I291" s="36">
        <v>11.30909090909091</v>
      </c>
      <c r="J291" s="20"/>
      <c r="K291" s="20"/>
      <c r="L291" s="20"/>
      <c r="M291" s="20"/>
      <c r="N291" s="20"/>
      <c r="O291" s="20"/>
      <c r="P291" s="20"/>
      <c r="Q291" s="20"/>
    </row>
    <row r="292" spans="1:17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1:17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1:17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1:17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2:17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2:17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2:17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2:17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ignoredErrors>
    <ignoredError sqref="B197:G244 B17:G67 B98:G1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775E"/>
    <pageSetUpPr fitToPage="1"/>
  </sheetPr>
  <dimension ref="A10:AS308"/>
  <sheetViews>
    <sheetView zoomScaleNormal="100" workbookViewId="0">
      <selection activeCell="A17" sqref="A17"/>
    </sheetView>
  </sheetViews>
  <sheetFormatPr baseColWidth="10" defaultColWidth="11" defaultRowHeight="15" x14ac:dyDescent="0.25"/>
  <cols>
    <col min="1" max="1" width="2.5" style="1" customWidth="1"/>
    <col min="2" max="2" width="27.875" style="1" customWidth="1"/>
    <col min="3" max="3" width="21.125" style="1" customWidth="1"/>
    <col min="4" max="4" width="15.625" style="1" customWidth="1"/>
    <col min="5" max="5" width="15.375" style="1" customWidth="1"/>
    <col min="6" max="6" width="17" style="1" bestFit="1" customWidth="1"/>
    <col min="7" max="7" width="18.625" style="1" customWidth="1"/>
    <col min="8" max="8" width="12.875" style="1" bestFit="1" customWidth="1"/>
    <col min="9" max="9" width="11.625" style="1" bestFit="1" customWidth="1"/>
    <col min="10" max="10" width="14.25" style="1" bestFit="1" customWidth="1"/>
    <col min="11" max="11" width="10.75" style="1" bestFit="1" customWidth="1"/>
    <col min="12" max="12" width="15.875" style="1" bestFit="1" customWidth="1"/>
    <col min="13" max="13" width="17.625" style="1" bestFit="1" customWidth="1"/>
    <col min="14" max="14" width="10.75" style="1" bestFit="1" customWidth="1"/>
    <col min="15" max="15" width="19.25" style="1" bestFit="1" customWidth="1"/>
    <col min="16" max="16384" width="11" style="1"/>
  </cols>
  <sheetData>
    <row r="10" spans="1:45" ht="54" customHeight="1" x14ac:dyDescent="0.25"/>
    <row r="11" spans="1:45" ht="12.95" customHeight="1" x14ac:dyDescent="0.25">
      <c r="B11" s="2"/>
      <c r="C11" s="3"/>
    </row>
    <row r="12" spans="1:45" ht="12.95" customHeight="1" x14ac:dyDescent="0.25">
      <c r="A12" s="10"/>
      <c r="B12" s="9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  <c r="P12" s="3"/>
    </row>
    <row r="13" spans="1:45" ht="12.95" customHeight="1" x14ac:dyDescent="0.25">
      <c r="A13" s="10"/>
      <c r="B13" s="10"/>
      <c r="C13" s="10"/>
      <c r="D13" s="10"/>
      <c r="E13" s="10"/>
      <c r="F13" s="10"/>
      <c r="G13" s="10"/>
      <c r="AS13" s="4"/>
    </row>
    <row r="14" spans="1:45" ht="12.75" customHeight="1" x14ac:dyDescent="0.25">
      <c r="B14" s="2"/>
      <c r="C14" s="3"/>
    </row>
    <row r="15" spans="1:45" x14ac:dyDescent="0.25">
      <c r="A15" s="19" t="s">
        <v>155</v>
      </c>
      <c r="B15" s="2"/>
      <c r="C15" s="3"/>
    </row>
    <row r="16" spans="1:45" ht="4.5" customHeight="1" x14ac:dyDescent="0.25">
      <c r="A16" s="29"/>
      <c r="B16" s="29"/>
      <c r="C16" s="29"/>
      <c r="D16" s="29"/>
      <c r="E16" s="29"/>
      <c r="F16" s="29"/>
      <c r="G16" s="29"/>
      <c r="H16" s="20"/>
      <c r="I16" s="20"/>
    </row>
    <row r="17" spans="1:9" x14ac:dyDescent="0.25">
      <c r="A17" s="6"/>
      <c r="B17" s="6"/>
      <c r="C17" s="6" t="s">
        <v>154</v>
      </c>
      <c r="D17" s="6" t="s">
        <v>153</v>
      </c>
      <c r="E17" s="6" t="s">
        <v>152</v>
      </c>
      <c r="F17" s="6" t="s">
        <v>151</v>
      </c>
      <c r="G17" s="6" t="s">
        <v>150</v>
      </c>
      <c r="H17" s="20"/>
      <c r="I17" s="20"/>
    </row>
    <row r="18" spans="1:9" x14ac:dyDescent="0.25">
      <c r="A18" s="6"/>
      <c r="B18" s="20" t="s">
        <v>159</v>
      </c>
      <c r="C18" s="33">
        <v>5990.9740000000002</v>
      </c>
      <c r="D18" s="33">
        <v>5978.7169999999996</v>
      </c>
      <c r="E18" s="33">
        <v>5862.5214999999998</v>
      </c>
      <c r="F18" s="33">
        <v>6409.0929999999998</v>
      </c>
      <c r="G18" s="33">
        <v>6859.4920000000002</v>
      </c>
      <c r="H18" s="20"/>
      <c r="I18" s="20"/>
    </row>
    <row r="19" spans="1:9" x14ac:dyDescent="0.25">
      <c r="A19" s="6"/>
      <c r="B19" s="20" t="s">
        <v>160</v>
      </c>
      <c r="C19" s="33">
        <v>1291.8630000000001</v>
      </c>
      <c r="D19" s="33">
        <v>1174.681</v>
      </c>
      <c r="E19" s="33">
        <v>1264.5820000000001</v>
      </c>
      <c r="F19" s="33">
        <v>1393.4580000000001</v>
      </c>
      <c r="G19" s="33">
        <v>0</v>
      </c>
      <c r="H19" s="20"/>
      <c r="I19" s="20"/>
    </row>
    <row r="20" spans="1:9" x14ac:dyDescent="0.25">
      <c r="A20" s="6"/>
      <c r="B20" s="20" t="s">
        <v>149</v>
      </c>
      <c r="C20" s="33">
        <v>7282.8370000000004</v>
      </c>
      <c r="D20" s="33">
        <v>7153.3979999999992</v>
      </c>
      <c r="E20" s="33">
        <v>7127.1035000000002</v>
      </c>
      <c r="F20" s="33">
        <v>7802.5509999999995</v>
      </c>
      <c r="G20" s="33">
        <v>6859.4920000000002</v>
      </c>
      <c r="H20" s="20"/>
      <c r="I20" s="20"/>
    </row>
    <row r="21" spans="1:9" ht="29.25" x14ac:dyDescent="0.25">
      <c r="A21" s="6"/>
      <c r="B21" s="41" t="s">
        <v>161</v>
      </c>
      <c r="C21" s="33">
        <v>6060.3263749999996</v>
      </c>
      <c r="D21" s="33">
        <v>6060.3263749999996</v>
      </c>
      <c r="E21" s="33">
        <v>6060.3263749999996</v>
      </c>
      <c r="F21" s="33">
        <v>6060.3263749999996</v>
      </c>
      <c r="G21" s="33">
        <v>6060.3263749999996</v>
      </c>
      <c r="H21" s="20"/>
      <c r="I21" s="20"/>
    </row>
    <row r="22" spans="1:9" x14ac:dyDescent="0.25"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B24" s="20"/>
      <c r="C24" s="20"/>
      <c r="D24" s="20"/>
      <c r="E24" s="20"/>
      <c r="F24" s="20"/>
      <c r="G24" s="20"/>
      <c r="H24" s="20"/>
      <c r="I24" s="20"/>
    </row>
    <row r="25" spans="1:9" x14ac:dyDescent="0.25"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B32" s="20"/>
      <c r="C32" s="20"/>
      <c r="D32" s="20"/>
      <c r="E32" s="20"/>
      <c r="F32" s="20"/>
      <c r="G32" s="20"/>
      <c r="H32" s="20"/>
      <c r="I32" s="20"/>
    </row>
    <row r="33" spans="1:45" x14ac:dyDescent="0.25">
      <c r="B33" s="20"/>
      <c r="C33" s="20"/>
      <c r="D33" s="20"/>
      <c r="E33" s="20"/>
      <c r="F33" s="20"/>
      <c r="G33" s="20"/>
      <c r="H33" s="20"/>
      <c r="I33" s="20"/>
    </row>
    <row r="34" spans="1:45" x14ac:dyDescent="0.25">
      <c r="B34" s="20"/>
      <c r="C34" s="20"/>
      <c r="D34" s="20"/>
      <c r="E34" s="20"/>
      <c r="F34" s="20"/>
      <c r="G34" s="20"/>
      <c r="H34" s="20"/>
      <c r="I34" s="20"/>
    </row>
    <row r="35" spans="1:45" x14ac:dyDescent="0.25">
      <c r="B35" s="20"/>
      <c r="C35" s="20"/>
      <c r="D35" s="20"/>
      <c r="E35" s="20"/>
      <c r="F35" s="20"/>
      <c r="G35" s="20"/>
      <c r="H35" s="20"/>
      <c r="I35" s="20"/>
    </row>
    <row r="36" spans="1:45" x14ac:dyDescent="0.25">
      <c r="B36" s="20"/>
      <c r="C36" s="20"/>
      <c r="D36" s="20"/>
      <c r="E36" s="20"/>
      <c r="F36" s="20"/>
      <c r="G36" s="20"/>
      <c r="H36" s="20"/>
      <c r="I36" s="20"/>
    </row>
    <row r="37" spans="1:45" x14ac:dyDescent="0.25">
      <c r="B37" s="20"/>
      <c r="C37" s="20"/>
      <c r="D37" s="20"/>
      <c r="E37" s="20"/>
      <c r="F37" s="20"/>
      <c r="G37" s="20"/>
      <c r="H37" s="20"/>
      <c r="I37" s="20"/>
    </row>
    <row r="38" spans="1:45" x14ac:dyDescent="0.25">
      <c r="B38" s="20"/>
      <c r="C38" s="20"/>
      <c r="D38" s="20"/>
      <c r="E38" s="20"/>
      <c r="F38" s="20"/>
      <c r="G38" s="20"/>
      <c r="H38" s="20"/>
      <c r="I38" s="20"/>
    </row>
    <row r="39" spans="1:45" x14ac:dyDescent="0.25">
      <c r="B39" s="20"/>
      <c r="C39" s="20"/>
      <c r="D39" s="20"/>
      <c r="E39" s="20"/>
      <c r="F39" s="20"/>
      <c r="G39" s="20"/>
      <c r="H39" s="20"/>
      <c r="I39" s="20"/>
    </row>
    <row r="40" spans="1:45" x14ac:dyDescent="0.25">
      <c r="B40" s="20"/>
      <c r="C40" s="20"/>
      <c r="D40" s="20"/>
      <c r="E40" s="20"/>
      <c r="F40" s="20"/>
      <c r="G40" s="20"/>
      <c r="H40" s="20"/>
      <c r="I40" s="20"/>
    </row>
    <row r="41" spans="1:45" x14ac:dyDescent="0.25">
      <c r="B41" s="2"/>
      <c r="C41" s="3"/>
      <c r="D41" s="3"/>
      <c r="E41" s="3"/>
      <c r="F41" s="3"/>
      <c r="G41" s="3"/>
    </row>
    <row r="42" spans="1:45" x14ac:dyDescent="0.25">
      <c r="B42" s="2"/>
      <c r="C42" s="3"/>
    </row>
    <row r="43" spans="1:4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3"/>
      <c r="M43" s="3"/>
      <c r="N43" s="3"/>
      <c r="O43" s="3"/>
      <c r="P43" s="3"/>
    </row>
    <row r="44" spans="1:45" x14ac:dyDescent="0.25">
      <c r="A44" s="19" t="s">
        <v>141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AS44" s="4"/>
    </row>
    <row r="45" spans="1:45" ht="4.5" customHeight="1" x14ac:dyDescent="0.25">
      <c r="A45" s="7"/>
      <c r="B45" s="13"/>
      <c r="C45" s="13"/>
      <c r="D45" s="13"/>
      <c r="E45" s="12"/>
      <c r="F45" s="12"/>
      <c r="G45" s="12"/>
      <c r="H45" s="12"/>
      <c r="I45" s="12"/>
      <c r="J45" s="12"/>
      <c r="K45" s="12"/>
      <c r="AS45" s="4"/>
    </row>
    <row r="46" spans="1:45" x14ac:dyDescent="0.25">
      <c r="A46" s="6"/>
      <c r="B46" s="38"/>
      <c r="C46" s="37" t="s">
        <v>140</v>
      </c>
      <c r="D46" s="38" t="s">
        <v>139</v>
      </c>
      <c r="E46" s="12"/>
      <c r="F46" s="12"/>
      <c r="G46" s="12"/>
      <c r="H46" s="12"/>
      <c r="I46" s="12"/>
      <c r="J46" s="12"/>
      <c r="K46" s="12"/>
      <c r="AS46" s="4"/>
    </row>
    <row r="47" spans="1:45" x14ac:dyDescent="0.25">
      <c r="A47" s="11"/>
      <c r="B47" s="11"/>
      <c r="C47" s="39" t="s">
        <v>135</v>
      </c>
      <c r="D47" s="39" t="s">
        <v>129</v>
      </c>
      <c r="E47" s="12"/>
      <c r="F47" s="12"/>
      <c r="G47" s="12"/>
      <c r="H47" s="12"/>
      <c r="I47" s="12"/>
      <c r="J47" s="12"/>
      <c r="K47" s="12"/>
      <c r="AS47" s="4"/>
    </row>
    <row r="48" spans="1:45" x14ac:dyDescent="0.25">
      <c r="A48" s="8"/>
      <c r="B48" s="12" t="s">
        <v>138</v>
      </c>
      <c r="C48" s="14">
        <v>3193.0650000000001</v>
      </c>
      <c r="D48" s="15">
        <v>3.1329493762262905</v>
      </c>
      <c r="E48" s="12"/>
      <c r="F48" s="12"/>
      <c r="G48" s="12"/>
      <c r="H48" s="12"/>
      <c r="I48" s="12"/>
      <c r="J48" s="12"/>
      <c r="K48" s="12"/>
      <c r="AS48" s="4"/>
    </row>
    <row r="49" spans="1:45" x14ac:dyDescent="0.25">
      <c r="A49" s="8"/>
      <c r="B49" s="12" t="s">
        <v>137</v>
      </c>
      <c r="C49" s="14">
        <v>3638.43</v>
      </c>
      <c r="D49" s="15">
        <v>3.2212973727679248</v>
      </c>
      <c r="E49" s="12"/>
      <c r="F49" s="12"/>
      <c r="G49" s="12"/>
      <c r="H49" s="12"/>
      <c r="I49" s="12"/>
      <c r="J49" s="12"/>
      <c r="K49" s="12"/>
      <c r="AS49" s="4"/>
    </row>
    <row r="50" spans="1:45" x14ac:dyDescent="0.25">
      <c r="A50" s="8"/>
      <c r="B50" s="12" t="s">
        <v>127</v>
      </c>
      <c r="C50" s="14">
        <v>3720.5749999999998</v>
      </c>
      <c r="D50" s="15">
        <v>3.2001107355717866</v>
      </c>
      <c r="E50" s="12"/>
      <c r="F50" s="12"/>
      <c r="G50" s="12"/>
      <c r="H50" s="12"/>
      <c r="I50" s="12"/>
      <c r="J50" s="12"/>
      <c r="K50" s="12"/>
      <c r="AS50" s="4"/>
    </row>
    <row r="51" spans="1:45" x14ac:dyDescent="0.25">
      <c r="A51" s="8"/>
      <c r="B51" s="12" t="s">
        <v>126</v>
      </c>
      <c r="C51" s="14">
        <v>4069.614</v>
      </c>
      <c r="D51" s="15">
        <v>3.1659651259308621</v>
      </c>
      <c r="E51" s="12"/>
      <c r="F51" s="12"/>
      <c r="G51" s="12"/>
      <c r="H51" s="12"/>
      <c r="I51" s="12"/>
      <c r="J51" s="12"/>
      <c r="K51" s="12"/>
    </row>
    <row r="52" spans="1:45" x14ac:dyDescent="0.25">
      <c r="A52" s="8"/>
      <c r="B52" s="12" t="s">
        <v>125</v>
      </c>
      <c r="C52" s="14">
        <v>3713.8310000000001</v>
      </c>
      <c r="D52" s="15">
        <v>3.1857359691380678</v>
      </c>
      <c r="E52" s="12"/>
      <c r="F52" s="12"/>
      <c r="G52" s="12"/>
      <c r="H52" s="12"/>
      <c r="I52" s="12"/>
      <c r="J52" s="12"/>
      <c r="K52" s="12"/>
    </row>
    <row r="53" spans="1:45" x14ac:dyDescent="0.25">
      <c r="A53" s="10" t="s">
        <v>90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4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4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4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4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4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4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4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4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4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4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4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8" x14ac:dyDescent="0.25">
      <c r="D67" s="12"/>
    </row>
    <row r="68" spans="1:18" x14ac:dyDescent="0.25">
      <c r="B68" s="2"/>
      <c r="C68" s="3"/>
    </row>
    <row r="69" spans="1:18" x14ac:dyDescent="0.25">
      <c r="A69" s="19" t="s">
        <v>148</v>
      </c>
      <c r="B69" s="12"/>
      <c r="C69" s="12"/>
      <c r="D69" s="12"/>
      <c r="E69" s="12"/>
      <c r="F69" s="12"/>
      <c r="G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4.5" customHeight="1" x14ac:dyDescent="0.25">
      <c r="A70" s="29"/>
      <c r="B70" s="29"/>
      <c r="C70" s="29"/>
      <c r="D70" s="29"/>
      <c r="E70" s="29"/>
      <c r="F70" s="29"/>
      <c r="G70" s="29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5">
      <c r="A71" s="6"/>
      <c r="B71" s="40" t="s">
        <v>147</v>
      </c>
      <c r="C71" s="40" t="s">
        <v>146</v>
      </c>
      <c r="D71" s="40" t="s">
        <v>145</v>
      </c>
      <c r="E71" s="40" t="s">
        <v>144</v>
      </c>
      <c r="F71" s="40" t="s">
        <v>143</v>
      </c>
      <c r="G71" s="40" t="s">
        <v>142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5">
      <c r="A72" s="6"/>
      <c r="B72" s="12">
        <v>2017</v>
      </c>
      <c r="C72" s="12">
        <v>1</v>
      </c>
      <c r="D72" s="32">
        <v>25.079000000000001</v>
      </c>
      <c r="E72" s="32">
        <v>23.265000000000001</v>
      </c>
      <c r="F72" s="32">
        <v>22.818999999999999</v>
      </c>
      <c r="G72" s="18">
        <v>71.162999999999997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5">
      <c r="A73" s="6"/>
      <c r="B73" s="12"/>
      <c r="C73" s="12">
        <v>2</v>
      </c>
      <c r="D73" s="32">
        <v>18.885999999999999</v>
      </c>
      <c r="E73" s="32">
        <v>21.334</v>
      </c>
      <c r="F73" s="32">
        <v>23.257999999999999</v>
      </c>
      <c r="G73" s="18">
        <v>63.477999999999994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5">
      <c r="A74" s="6"/>
      <c r="B74" s="12"/>
      <c r="C74" s="12">
        <v>3</v>
      </c>
      <c r="D74" s="32">
        <v>18.971</v>
      </c>
      <c r="E74" s="32">
        <v>22.42</v>
      </c>
      <c r="F74" s="32">
        <v>26.242999999999999</v>
      </c>
      <c r="G74" s="18">
        <v>67.634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5">
      <c r="A75" s="6"/>
      <c r="B75" s="12"/>
      <c r="C75" s="12">
        <v>4</v>
      </c>
      <c r="D75" s="32">
        <v>27.754000000000001</v>
      </c>
      <c r="E75" s="32">
        <v>29.033999999999999</v>
      </c>
      <c r="F75" s="32">
        <v>42.505000000000003</v>
      </c>
      <c r="G75" s="18">
        <v>99.293000000000006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x14ac:dyDescent="0.25">
      <c r="A76" s="6"/>
      <c r="B76" s="12">
        <v>2018</v>
      </c>
      <c r="C76" s="12">
        <v>1</v>
      </c>
      <c r="D76" s="32">
        <v>22.146000000000001</v>
      </c>
      <c r="E76" s="32">
        <v>24.677</v>
      </c>
      <c r="F76" s="32">
        <v>41.005000000000003</v>
      </c>
      <c r="G76" s="18">
        <v>87.828000000000003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x14ac:dyDescent="0.25">
      <c r="A77" s="6"/>
      <c r="B77" s="12"/>
      <c r="C77" s="12">
        <v>2</v>
      </c>
      <c r="D77" s="32">
        <v>19.059000000000001</v>
      </c>
      <c r="E77" s="32">
        <v>19.940000000000001</v>
      </c>
      <c r="F77" s="32">
        <v>30.555799999999998</v>
      </c>
      <c r="G77" s="18">
        <v>69.5548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x14ac:dyDescent="0.25">
      <c r="A78" s="6"/>
      <c r="B78" s="12"/>
      <c r="C78" s="12">
        <v>3</v>
      </c>
      <c r="D78" s="32">
        <v>19.065000000000001</v>
      </c>
      <c r="E78" s="32">
        <v>22.163</v>
      </c>
      <c r="F78" s="32">
        <v>33.137999999999998</v>
      </c>
      <c r="G78" s="18">
        <v>74.366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5">
      <c r="A79" s="6"/>
      <c r="B79" s="12"/>
      <c r="C79" s="12">
        <v>4</v>
      </c>
      <c r="D79" s="32">
        <v>33.082000000000001</v>
      </c>
      <c r="E79" s="32">
        <v>28.698</v>
      </c>
      <c r="F79" s="32">
        <v>45.186</v>
      </c>
      <c r="G79" s="18">
        <v>106.96600000000001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5">
      <c r="A80" s="6"/>
      <c r="B80" s="12">
        <v>2019</v>
      </c>
      <c r="C80" s="12">
        <v>1</v>
      </c>
      <c r="D80" s="32">
        <v>24.007999999999999</v>
      </c>
      <c r="E80" s="32">
        <v>25.417000000000002</v>
      </c>
      <c r="F80" s="32">
        <v>44.030999999999999</v>
      </c>
      <c r="G80" s="18">
        <v>93.455999999999989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x14ac:dyDescent="0.25">
      <c r="A81" s="6"/>
      <c r="B81" s="12"/>
      <c r="C81" s="12">
        <v>2</v>
      </c>
      <c r="D81" s="32">
        <v>24.126999999999999</v>
      </c>
      <c r="E81" s="32">
        <v>22.004000000000001</v>
      </c>
      <c r="F81" s="32">
        <v>36.701000000000001</v>
      </c>
      <c r="G81" s="18">
        <v>82.831999999999994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5">
      <c r="A82" s="6"/>
      <c r="B82" s="12"/>
      <c r="C82" s="12">
        <v>3</v>
      </c>
      <c r="D82" s="32">
        <v>23.106000000000002</v>
      </c>
      <c r="E82" s="32">
        <v>20.279</v>
      </c>
      <c r="F82" s="32">
        <v>38.720999999999997</v>
      </c>
      <c r="G82" s="18">
        <v>82.105999999999995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x14ac:dyDescent="0.25">
      <c r="A83" s="6"/>
      <c r="B83" s="12"/>
      <c r="C83" s="12">
        <v>4</v>
      </c>
      <c r="D83" s="32">
        <v>35.378</v>
      </c>
      <c r="E83" s="32">
        <v>27.707000000000001</v>
      </c>
      <c r="F83" s="32">
        <v>56.988999999999997</v>
      </c>
      <c r="G83" s="18">
        <v>120.074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5">
      <c r="A84" s="6"/>
      <c r="B84" s="12">
        <v>2020</v>
      </c>
      <c r="C84" s="12">
        <v>1</v>
      </c>
      <c r="D84" s="32">
        <v>29.53</v>
      </c>
      <c r="E84" s="32">
        <v>26.446999999999999</v>
      </c>
      <c r="F84" s="32">
        <v>50.170999999999999</v>
      </c>
      <c r="G84" s="18">
        <v>106.148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5">
      <c r="A85" s="6"/>
      <c r="B85" s="12"/>
      <c r="C85" s="12">
        <v>2</v>
      </c>
      <c r="D85" s="32">
        <v>24.449000000000002</v>
      </c>
      <c r="E85" s="32">
        <v>24.65</v>
      </c>
      <c r="F85" s="32">
        <v>42.045999999999999</v>
      </c>
      <c r="G85" s="18">
        <v>91.14500000000001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5">
      <c r="A86" s="6"/>
      <c r="B86" s="12"/>
      <c r="C86" s="12">
        <v>3</v>
      </c>
      <c r="D86" s="32">
        <v>25.404</v>
      </c>
      <c r="E86" s="32">
        <v>25.13</v>
      </c>
      <c r="F86" s="32">
        <v>44.588999999999999</v>
      </c>
      <c r="G86" s="18">
        <v>95.12299999999999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25">
      <c r="A87" s="6"/>
      <c r="B87" s="12"/>
      <c r="C87" s="12">
        <v>4</v>
      </c>
      <c r="D87" s="32">
        <v>42.866999999999997</v>
      </c>
      <c r="E87" s="32">
        <v>34.052999999999997</v>
      </c>
      <c r="F87" s="32">
        <v>68.585999999999999</v>
      </c>
      <c r="G87" s="18">
        <v>145.50599999999997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25">
      <c r="A88" s="6"/>
      <c r="B88" s="12">
        <v>2021</v>
      </c>
      <c r="C88" s="12">
        <v>1</v>
      </c>
      <c r="D88" s="32">
        <v>32.347000000000001</v>
      </c>
      <c r="E88" s="32">
        <v>36.183</v>
      </c>
      <c r="F88" s="32">
        <v>58.472000000000001</v>
      </c>
      <c r="G88" s="18">
        <v>127.00200000000001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5">
      <c r="A89" s="6"/>
      <c r="B89" s="12"/>
      <c r="C89" s="12">
        <v>2</v>
      </c>
      <c r="D89" s="32">
        <v>27.565000000000001</v>
      </c>
      <c r="E89" s="32">
        <v>32.274999999999999</v>
      </c>
      <c r="F89" s="32">
        <v>46.621000000000002</v>
      </c>
      <c r="G89" s="18">
        <v>106.46100000000001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5">
      <c r="A90" s="6"/>
      <c r="B90" s="12"/>
      <c r="C90" s="12">
        <v>3</v>
      </c>
      <c r="D90" s="32">
        <v>26.576000000000001</v>
      </c>
      <c r="E90" s="32">
        <v>32.478000000000002</v>
      </c>
      <c r="F90" s="32">
        <v>46.072000000000003</v>
      </c>
      <c r="G90" s="18">
        <v>105.126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5">
      <c r="B92" s="12"/>
      <c r="C92" s="12"/>
      <c r="D92" s="12"/>
      <c r="E92" s="12"/>
      <c r="F92" s="3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x14ac:dyDescent="0.25">
      <c r="B94" s="2"/>
      <c r="C94" s="3"/>
      <c r="D94" s="3"/>
      <c r="E94" s="3"/>
      <c r="F94" s="3"/>
      <c r="G94" s="3"/>
    </row>
    <row r="95" spans="1:18" x14ac:dyDescent="0.25">
      <c r="B95" s="2"/>
      <c r="C95" s="3"/>
      <c r="D95" s="3"/>
      <c r="E95" s="3"/>
      <c r="F95" s="3"/>
      <c r="G95" s="3"/>
    </row>
    <row r="96" spans="1:18" x14ac:dyDescent="0.25">
      <c r="B96" s="2"/>
      <c r="C96" s="3"/>
      <c r="D96" s="3"/>
      <c r="E96" s="3"/>
      <c r="F96" s="3"/>
      <c r="G96" s="3"/>
    </row>
    <row r="97" spans="1:13" x14ac:dyDescent="0.25">
      <c r="B97" s="2"/>
      <c r="C97" s="3"/>
      <c r="D97" s="3"/>
      <c r="E97" s="3"/>
      <c r="F97" s="3"/>
      <c r="G97" s="3"/>
    </row>
    <row r="98" spans="1:13" x14ac:dyDescent="0.25">
      <c r="H98" s="12"/>
      <c r="I98" s="12"/>
      <c r="J98" s="12"/>
      <c r="K98" s="12"/>
      <c r="L98" s="12"/>
      <c r="M98" s="12"/>
    </row>
    <row r="99" spans="1:13" x14ac:dyDescent="0.25">
      <c r="A99" s="19" t="s">
        <v>136</v>
      </c>
      <c r="H99" s="12"/>
      <c r="I99" s="12"/>
      <c r="J99" s="12"/>
      <c r="K99" s="12"/>
      <c r="L99" s="12"/>
      <c r="M99" s="12"/>
    </row>
    <row r="100" spans="1:13" ht="4.5" customHeight="1" x14ac:dyDescent="0.25">
      <c r="A100" s="7"/>
      <c r="B100" s="13"/>
      <c r="C100" s="13"/>
      <c r="D100" s="13"/>
      <c r="E100" s="13"/>
      <c r="F100" s="13"/>
      <c r="G100" s="13"/>
      <c r="H100" s="12"/>
      <c r="I100" s="12"/>
      <c r="J100" s="12"/>
      <c r="K100" s="12"/>
      <c r="L100" s="12"/>
      <c r="M100" s="12"/>
    </row>
    <row r="101" spans="1:13" ht="30" x14ac:dyDescent="0.25">
      <c r="A101" s="6"/>
      <c r="B101" s="6"/>
      <c r="C101" s="38" t="s">
        <v>133</v>
      </c>
      <c r="D101" s="38" t="s">
        <v>132</v>
      </c>
      <c r="E101" s="38" t="s">
        <v>112</v>
      </c>
      <c r="F101" s="37" t="s">
        <v>131</v>
      </c>
      <c r="G101" s="38" t="s">
        <v>130</v>
      </c>
      <c r="H101" s="12"/>
      <c r="I101" s="12"/>
      <c r="J101" s="12"/>
      <c r="K101" s="12"/>
      <c r="L101" s="12"/>
      <c r="M101" s="12"/>
    </row>
    <row r="102" spans="1:13" x14ac:dyDescent="0.25">
      <c r="A102" s="11"/>
      <c r="B102" s="11"/>
      <c r="C102" s="39" t="s">
        <v>135</v>
      </c>
      <c r="D102" s="39" t="s">
        <v>135</v>
      </c>
      <c r="E102" s="39" t="s">
        <v>135</v>
      </c>
      <c r="F102" s="39" t="s">
        <v>135</v>
      </c>
      <c r="G102" s="39" t="s">
        <v>135</v>
      </c>
      <c r="H102" s="12"/>
      <c r="I102" s="12"/>
      <c r="J102" s="12"/>
      <c r="K102" s="12"/>
      <c r="L102" s="12"/>
      <c r="M102" s="12"/>
    </row>
    <row r="103" spans="1:13" x14ac:dyDescent="0.25">
      <c r="A103" s="8"/>
      <c r="B103" s="12" t="s">
        <v>12</v>
      </c>
      <c r="C103" s="18">
        <v>34.887666666666668</v>
      </c>
      <c r="D103" s="18">
        <v>91.697999999999993</v>
      </c>
      <c r="E103" s="18">
        <v>78.946333333333328</v>
      </c>
      <c r="F103" s="18">
        <v>329.0263333333333</v>
      </c>
      <c r="G103" s="18">
        <v>931.09166666666658</v>
      </c>
      <c r="H103" s="12"/>
      <c r="I103" s="12"/>
      <c r="J103" s="12"/>
      <c r="K103" s="12"/>
      <c r="L103" s="12"/>
      <c r="M103" s="12"/>
    </row>
    <row r="104" spans="1:13" x14ac:dyDescent="0.25">
      <c r="A104" s="8"/>
      <c r="B104" s="12" t="s">
        <v>127</v>
      </c>
      <c r="C104" s="18">
        <v>39.131</v>
      </c>
      <c r="D104" s="18">
        <v>66.388000000000005</v>
      </c>
      <c r="E104" s="18">
        <v>123.637</v>
      </c>
      <c r="F104" s="18">
        <v>385.70499999999998</v>
      </c>
      <c r="G104" s="18">
        <v>881.94499999999994</v>
      </c>
      <c r="H104" s="12"/>
      <c r="I104" s="12"/>
      <c r="J104" s="12"/>
      <c r="K104" s="12"/>
      <c r="L104" s="12"/>
      <c r="M104" s="12"/>
    </row>
    <row r="105" spans="1:13" x14ac:dyDescent="0.25">
      <c r="A105" s="8"/>
      <c r="B105" s="12" t="s">
        <v>126</v>
      </c>
      <c r="C105" s="18">
        <v>24.71</v>
      </c>
      <c r="D105" s="18">
        <v>65.534000000000006</v>
      </c>
      <c r="E105" s="18">
        <v>101.02800000000001</v>
      </c>
      <c r="F105" s="18">
        <v>373.84399999999999</v>
      </c>
      <c r="G105" s="18">
        <v>987.45500000000015</v>
      </c>
      <c r="H105" s="12"/>
      <c r="I105" s="12"/>
      <c r="J105" s="12"/>
      <c r="K105" s="12"/>
      <c r="L105" s="12"/>
      <c r="M105" s="12"/>
    </row>
    <row r="106" spans="1:13" x14ac:dyDescent="0.25">
      <c r="A106" s="8"/>
      <c r="B106" s="12" t="s">
        <v>125</v>
      </c>
      <c r="C106" s="18">
        <v>82.24</v>
      </c>
      <c r="D106" s="18">
        <v>60.713000000000001</v>
      </c>
      <c r="E106" s="18">
        <v>66.156999999999996</v>
      </c>
      <c r="F106" s="18">
        <v>347.41699999999997</v>
      </c>
      <c r="G106" s="18">
        <v>724.64400000000001</v>
      </c>
      <c r="H106" s="12"/>
      <c r="I106" s="12"/>
      <c r="J106" s="12"/>
      <c r="K106" s="12"/>
      <c r="L106" s="12"/>
      <c r="M106" s="12"/>
    </row>
    <row r="107" spans="1:13" x14ac:dyDescent="0.25">
      <c r="A107" s="10" t="s">
        <v>90</v>
      </c>
      <c r="B107" s="12"/>
      <c r="C107" s="12"/>
      <c r="D107" s="12"/>
      <c r="E107" s="12"/>
      <c r="F107" s="16"/>
      <c r="G107" s="12"/>
      <c r="H107" s="12"/>
      <c r="I107" s="12"/>
      <c r="J107" s="12"/>
      <c r="K107" s="12"/>
      <c r="L107" s="12"/>
      <c r="M107" s="12"/>
    </row>
    <row r="108" spans="1:13" x14ac:dyDescent="0.25">
      <c r="B108" s="12"/>
      <c r="C108" s="12"/>
      <c r="D108" s="12"/>
      <c r="E108" s="12"/>
      <c r="F108" s="12"/>
      <c r="G108" s="16"/>
      <c r="H108" s="12"/>
      <c r="I108" s="12"/>
      <c r="J108" s="12"/>
      <c r="K108" s="12"/>
      <c r="L108" s="12"/>
      <c r="M108" s="12"/>
    </row>
    <row r="109" spans="1:13" x14ac:dyDescent="0.25">
      <c r="B109" s="12"/>
      <c r="C109" s="16"/>
      <c r="D109" s="16"/>
      <c r="E109" s="16"/>
      <c r="F109" s="16"/>
      <c r="G109" s="16"/>
      <c r="H109" s="12"/>
      <c r="I109" s="12"/>
      <c r="J109" s="12"/>
      <c r="K109" s="12"/>
      <c r="L109" s="12"/>
      <c r="M109" s="12"/>
    </row>
    <row r="110" spans="1:13" x14ac:dyDescent="0.25">
      <c r="B110" s="12"/>
      <c r="C110" s="16"/>
      <c r="D110" s="16"/>
      <c r="E110" s="16"/>
      <c r="F110" s="16"/>
      <c r="G110" s="16"/>
      <c r="H110" s="12"/>
      <c r="I110" s="12"/>
      <c r="J110" s="12"/>
      <c r="K110" s="12"/>
      <c r="L110" s="12"/>
      <c r="M110" s="12"/>
    </row>
    <row r="111" spans="1:13" x14ac:dyDescent="0.25">
      <c r="B111" s="12"/>
      <c r="C111" s="16"/>
      <c r="D111" s="16"/>
      <c r="E111" s="16"/>
      <c r="F111" s="16"/>
      <c r="G111" s="16"/>
      <c r="H111" s="12"/>
      <c r="I111" s="12"/>
      <c r="J111" s="12"/>
      <c r="K111" s="12"/>
      <c r="L111" s="12"/>
      <c r="M111" s="12"/>
    </row>
    <row r="112" spans="1:13" x14ac:dyDescent="0.25">
      <c r="B112" s="12"/>
      <c r="C112" s="16"/>
      <c r="D112" s="16"/>
      <c r="E112" s="16"/>
      <c r="F112" s="16"/>
      <c r="G112" s="16"/>
      <c r="H112" s="12"/>
      <c r="I112" s="12"/>
      <c r="J112" s="12"/>
      <c r="K112" s="12"/>
      <c r="L112" s="12"/>
      <c r="M112" s="12"/>
    </row>
    <row r="113" spans="1:13" x14ac:dyDescent="0.25">
      <c r="B113" s="12"/>
      <c r="C113" s="16"/>
      <c r="D113" s="16"/>
      <c r="E113" s="16"/>
      <c r="F113" s="16"/>
      <c r="G113" s="16"/>
      <c r="H113" s="12"/>
      <c r="I113" s="12"/>
      <c r="J113" s="12"/>
      <c r="K113" s="12"/>
      <c r="L113" s="12"/>
      <c r="M113" s="12"/>
    </row>
    <row r="114" spans="1:13" x14ac:dyDescent="0.25">
      <c r="B114" s="12"/>
      <c r="C114" s="16"/>
      <c r="D114" s="16"/>
      <c r="E114" s="16"/>
      <c r="F114" s="16"/>
      <c r="G114" s="16"/>
      <c r="H114" s="12"/>
      <c r="I114" s="12"/>
      <c r="J114" s="12"/>
      <c r="K114" s="12"/>
      <c r="L114" s="12"/>
      <c r="M114" s="12"/>
    </row>
    <row r="115" spans="1:13" x14ac:dyDescent="0.25">
      <c r="B115" s="12"/>
      <c r="C115" s="16"/>
      <c r="D115" s="16"/>
      <c r="E115" s="16"/>
      <c r="F115" s="16"/>
      <c r="G115" s="16"/>
      <c r="H115" s="12"/>
      <c r="I115" s="12"/>
      <c r="J115" s="12"/>
      <c r="K115" s="12"/>
      <c r="L115" s="12"/>
      <c r="M115" s="12"/>
    </row>
    <row r="116" spans="1:13" x14ac:dyDescent="0.25">
      <c r="B116" s="12"/>
      <c r="C116" s="16"/>
      <c r="D116" s="16"/>
      <c r="E116" s="16"/>
      <c r="F116" s="16"/>
      <c r="G116" s="16"/>
      <c r="H116" s="12"/>
      <c r="I116" s="12"/>
      <c r="J116" s="12"/>
      <c r="K116" s="12"/>
      <c r="L116" s="12"/>
      <c r="M116" s="12"/>
    </row>
    <row r="117" spans="1:13" x14ac:dyDescent="0.25">
      <c r="B117" s="12"/>
      <c r="C117" s="16"/>
      <c r="D117" s="16"/>
      <c r="E117" s="16"/>
      <c r="F117" s="16"/>
      <c r="G117" s="16"/>
      <c r="H117" s="12"/>
      <c r="I117" s="12"/>
      <c r="J117" s="12"/>
      <c r="K117" s="12"/>
      <c r="L117" s="12"/>
      <c r="M117" s="12"/>
    </row>
    <row r="118" spans="1:13" x14ac:dyDescent="0.25">
      <c r="B118" s="12"/>
      <c r="C118" s="16"/>
      <c r="D118" s="16"/>
      <c r="E118" s="16"/>
      <c r="F118" s="16"/>
      <c r="G118" s="16"/>
      <c r="H118" s="12"/>
      <c r="I118" s="12"/>
      <c r="J118" s="12"/>
      <c r="K118" s="12"/>
      <c r="L118" s="12"/>
      <c r="M118" s="12"/>
    </row>
    <row r="119" spans="1:13" x14ac:dyDescent="0.25">
      <c r="B119" s="12"/>
      <c r="C119" s="16"/>
      <c r="D119" s="16"/>
      <c r="E119" s="16"/>
      <c r="F119" s="16"/>
      <c r="G119" s="16"/>
      <c r="H119" s="12"/>
      <c r="I119" s="12"/>
      <c r="J119" s="12"/>
      <c r="K119" s="12"/>
      <c r="L119" s="12"/>
      <c r="M119" s="12"/>
    </row>
    <row r="120" spans="1:13" x14ac:dyDescent="0.25">
      <c r="B120" s="12"/>
      <c r="C120" s="16"/>
      <c r="D120" s="16"/>
      <c r="E120" s="16"/>
      <c r="F120" s="16"/>
      <c r="G120" s="16"/>
      <c r="H120" s="12"/>
      <c r="I120" s="12"/>
      <c r="J120" s="12"/>
      <c r="K120" s="12"/>
      <c r="L120" s="12"/>
      <c r="M120" s="12"/>
    </row>
    <row r="121" spans="1:13" x14ac:dyDescent="0.25">
      <c r="B121" s="12"/>
      <c r="C121" s="16"/>
      <c r="D121" s="16"/>
      <c r="E121" s="16"/>
      <c r="F121" s="16"/>
      <c r="G121" s="16"/>
      <c r="H121" s="12"/>
      <c r="I121" s="12"/>
      <c r="J121" s="12"/>
      <c r="K121" s="12"/>
      <c r="L121" s="12"/>
      <c r="M121" s="12"/>
    </row>
    <row r="122" spans="1:13" x14ac:dyDescent="0.25">
      <c r="B122" s="12"/>
      <c r="C122" s="16"/>
      <c r="D122" s="16"/>
      <c r="E122" s="16"/>
      <c r="F122" s="16"/>
      <c r="G122" s="16"/>
      <c r="H122" s="12"/>
      <c r="I122" s="12"/>
      <c r="J122" s="12"/>
      <c r="K122" s="12"/>
      <c r="L122" s="12"/>
      <c r="M122" s="12"/>
    </row>
    <row r="123" spans="1:13" x14ac:dyDescent="0.25">
      <c r="A123" s="19" t="s">
        <v>134</v>
      </c>
      <c r="B123" s="12"/>
      <c r="C123" s="15"/>
      <c r="D123" s="15"/>
      <c r="E123" s="15"/>
      <c r="F123" s="15"/>
      <c r="G123" s="16"/>
      <c r="H123" s="12"/>
      <c r="I123" s="12"/>
      <c r="J123" s="12"/>
      <c r="K123" s="12"/>
      <c r="L123" s="12"/>
      <c r="M123" s="12"/>
    </row>
    <row r="124" spans="1:13" ht="4.5" customHeight="1" x14ac:dyDescent="0.25">
      <c r="A124" s="7"/>
      <c r="B124" s="13"/>
      <c r="C124" s="17"/>
      <c r="D124" s="17"/>
      <c r="E124" s="17"/>
      <c r="F124" s="13"/>
      <c r="G124" s="17"/>
      <c r="H124" s="12"/>
      <c r="I124" s="12"/>
      <c r="J124" s="12"/>
      <c r="K124" s="12"/>
      <c r="L124" s="12"/>
      <c r="M124" s="12"/>
    </row>
    <row r="125" spans="1:13" ht="30" x14ac:dyDescent="0.25">
      <c r="A125" s="6"/>
      <c r="B125" s="6"/>
      <c r="C125" s="38" t="s">
        <v>133</v>
      </c>
      <c r="D125" s="38" t="s">
        <v>132</v>
      </c>
      <c r="E125" s="38" t="s">
        <v>112</v>
      </c>
      <c r="F125" s="37" t="s">
        <v>131</v>
      </c>
      <c r="G125" s="38" t="s">
        <v>130</v>
      </c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39" t="s">
        <v>129</v>
      </c>
      <c r="D126" s="39" t="s">
        <v>129</v>
      </c>
      <c r="E126" s="39" t="s">
        <v>129</v>
      </c>
      <c r="F126" s="39" t="s">
        <v>129</v>
      </c>
      <c r="G126" s="39" t="s">
        <v>129</v>
      </c>
      <c r="H126" s="12"/>
      <c r="I126" s="12"/>
      <c r="J126" s="12"/>
      <c r="K126" s="12"/>
      <c r="L126" s="12"/>
      <c r="M126" s="12"/>
    </row>
    <row r="127" spans="1:13" x14ac:dyDescent="0.25">
      <c r="A127" s="8"/>
      <c r="B127" s="12" t="s">
        <v>128</v>
      </c>
      <c r="C127" s="16">
        <v>7.6370159464185043</v>
      </c>
      <c r="D127" s="16">
        <v>4.9738053174551249</v>
      </c>
      <c r="E127" s="16">
        <v>7.7564041395209404</v>
      </c>
      <c r="F127" s="16">
        <v>11.408092969255755</v>
      </c>
      <c r="G127" s="16">
        <v>18.267395082832877</v>
      </c>
      <c r="H127" s="12"/>
      <c r="I127" s="12"/>
      <c r="J127" s="12"/>
      <c r="K127" s="12"/>
      <c r="L127" s="12"/>
      <c r="M127" s="12"/>
    </row>
    <row r="128" spans="1:13" x14ac:dyDescent="0.25">
      <c r="A128" s="8"/>
      <c r="B128" s="12" t="s">
        <v>127</v>
      </c>
      <c r="C128" s="16">
        <v>7.1376657892719324</v>
      </c>
      <c r="D128" s="16">
        <v>4.3341567753208405</v>
      </c>
      <c r="E128" s="16">
        <v>7.2124444947709829</v>
      </c>
      <c r="F128" s="16">
        <v>13.336168833694146</v>
      </c>
      <c r="G128" s="16">
        <v>20.485515536683128</v>
      </c>
      <c r="H128" s="12"/>
      <c r="I128" s="12"/>
      <c r="J128" s="12"/>
      <c r="K128" s="12"/>
      <c r="L128" s="12"/>
      <c r="M128" s="12"/>
    </row>
    <row r="129" spans="1:14" x14ac:dyDescent="0.25">
      <c r="A129" s="8"/>
      <c r="B129" s="12" t="s">
        <v>126</v>
      </c>
      <c r="C129" s="16">
        <v>9.1278834479967621</v>
      </c>
      <c r="D129" s="16">
        <v>4.1362498855555891</v>
      </c>
      <c r="E129" s="16">
        <v>7.0525398899315039</v>
      </c>
      <c r="F129" s="16">
        <v>11.48062025871754</v>
      </c>
      <c r="G129" s="16">
        <v>18.499749355666836</v>
      </c>
      <c r="H129" s="12"/>
      <c r="I129" s="12"/>
      <c r="J129" s="12"/>
      <c r="K129" s="12"/>
      <c r="L129" s="12"/>
      <c r="M129" s="12"/>
    </row>
    <row r="130" spans="1:14" x14ac:dyDescent="0.25">
      <c r="A130" s="8"/>
      <c r="B130" s="12" t="s">
        <v>125</v>
      </c>
      <c r="C130" s="16">
        <v>11.02394212062257</v>
      </c>
      <c r="D130" s="16">
        <v>4.3423319552649353</v>
      </c>
      <c r="E130" s="16">
        <v>7.2059041371283463</v>
      </c>
      <c r="F130" s="16">
        <v>11.187126709401095</v>
      </c>
      <c r="G130" s="16">
        <v>16.763619101241435</v>
      </c>
      <c r="H130" s="12"/>
      <c r="I130" s="12"/>
      <c r="J130" s="12"/>
      <c r="K130" s="12"/>
      <c r="L130" s="12"/>
      <c r="M130" s="12"/>
    </row>
    <row r="131" spans="1:14" x14ac:dyDescent="0.25">
      <c r="A131" s="10" t="s">
        <v>90</v>
      </c>
      <c r="B131" s="12"/>
      <c r="C131" s="12"/>
      <c r="D131" s="12"/>
      <c r="E131" s="12"/>
      <c r="F131" s="12"/>
      <c r="G131" s="16"/>
      <c r="H131" s="12"/>
      <c r="I131" s="12"/>
      <c r="J131" s="12"/>
      <c r="K131" s="12"/>
      <c r="L131" s="12"/>
      <c r="M131" s="12"/>
    </row>
    <row r="132" spans="1:14" x14ac:dyDescent="0.25">
      <c r="H132" s="12"/>
      <c r="I132" s="12"/>
      <c r="J132" s="12"/>
      <c r="K132" s="12"/>
      <c r="L132" s="12"/>
      <c r="M132" s="12"/>
    </row>
    <row r="133" spans="1:14" x14ac:dyDescent="0.25">
      <c r="H133" s="12"/>
      <c r="I133" s="12"/>
      <c r="J133" s="12"/>
      <c r="K133" s="12"/>
      <c r="L133" s="12"/>
      <c r="M133" s="12"/>
    </row>
    <row r="142" spans="1:14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8" spans="1:15" x14ac:dyDescent="0.25">
      <c r="A148" s="19" t="s">
        <v>108</v>
      </c>
      <c r="B148" s="19"/>
    </row>
    <row r="149" spans="1:15" ht="4.5" customHeight="1" x14ac:dyDescent="0.25">
      <c r="A149" s="7"/>
      <c r="B149" s="7"/>
      <c r="C149" s="7"/>
      <c r="D149" s="7"/>
      <c r="E149" s="7"/>
    </row>
    <row r="150" spans="1:15" ht="45" x14ac:dyDescent="0.25">
      <c r="A150" s="6"/>
      <c r="B150" s="6"/>
      <c r="C150" s="37" t="s">
        <v>107</v>
      </c>
      <c r="D150" s="37" t="s">
        <v>106</v>
      </c>
      <c r="E150" s="37" t="s">
        <v>105</v>
      </c>
      <c r="G150" s="20"/>
      <c r="L150" s="20"/>
      <c r="M150" s="20"/>
      <c r="N150" s="20"/>
      <c r="O150" s="20"/>
    </row>
    <row r="151" spans="1:15" x14ac:dyDescent="0.25">
      <c r="A151" s="6"/>
      <c r="B151" s="23" t="s">
        <v>104</v>
      </c>
      <c r="C151" s="25">
        <v>0.77898908564557823</v>
      </c>
      <c r="D151" s="25">
        <v>0.18860317365327339</v>
      </c>
      <c r="E151" s="26">
        <v>3.2407740701148387E-2</v>
      </c>
      <c r="G151" s="20"/>
      <c r="L151" s="20"/>
      <c r="M151" s="20"/>
      <c r="N151" s="20"/>
      <c r="O151" s="20"/>
    </row>
    <row r="152" spans="1:15" x14ac:dyDescent="0.25">
      <c r="A152" s="6"/>
      <c r="B152" s="23" t="s">
        <v>94</v>
      </c>
      <c r="C152" s="24">
        <v>0.74938367097067993</v>
      </c>
      <c r="D152" s="24">
        <v>0.2169954245903668</v>
      </c>
      <c r="E152" s="28">
        <v>3.3620904438953166E-2</v>
      </c>
      <c r="G152" s="20"/>
      <c r="L152" s="20"/>
      <c r="M152" s="20"/>
      <c r="N152" s="20"/>
      <c r="O152" s="20"/>
    </row>
    <row r="153" spans="1:15" x14ac:dyDescent="0.25">
      <c r="A153" s="6"/>
      <c r="B153" s="23" t="s">
        <v>93</v>
      </c>
      <c r="C153" s="24">
        <v>0.80418298122229626</v>
      </c>
      <c r="D153" s="24">
        <v>0.16014353995768871</v>
      </c>
      <c r="E153" s="28">
        <v>3.5673478820015134E-2</v>
      </c>
      <c r="G153" s="20"/>
      <c r="L153" s="20"/>
      <c r="M153" s="20"/>
      <c r="N153" s="20"/>
      <c r="O153" s="20"/>
    </row>
    <row r="154" spans="1:15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5">
      <c r="B155" s="20"/>
      <c r="C155" s="24"/>
      <c r="D155" s="24"/>
      <c r="E155" s="24"/>
      <c r="F155" s="24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25">
      <c r="B164" s="20"/>
      <c r="C164" s="20"/>
      <c r="D164" s="20"/>
      <c r="E164" s="20"/>
    </row>
    <row r="165" spans="1:15" x14ac:dyDescent="0.25">
      <c r="B165" s="20"/>
      <c r="C165" s="20"/>
      <c r="D165" s="20"/>
      <c r="E165" s="20"/>
    </row>
    <row r="166" spans="1:15" x14ac:dyDescent="0.25">
      <c r="B166" s="20"/>
      <c r="C166" s="20"/>
      <c r="D166" s="20"/>
      <c r="E166" s="20"/>
    </row>
    <row r="167" spans="1:15" x14ac:dyDescent="0.25">
      <c r="B167" s="20"/>
      <c r="C167" s="20"/>
      <c r="D167" s="20"/>
      <c r="E167" s="20"/>
    </row>
    <row r="168" spans="1:15" x14ac:dyDescent="0.25">
      <c r="B168" s="20"/>
      <c r="C168" s="20"/>
      <c r="D168" s="20"/>
      <c r="E168" s="20"/>
    </row>
    <row r="169" spans="1:15" x14ac:dyDescent="0.25">
      <c r="B169" s="20"/>
      <c r="C169" s="20"/>
      <c r="D169" s="20"/>
      <c r="E169" s="20"/>
    </row>
    <row r="170" spans="1:15" x14ac:dyDescent="0.25">
      <c r="B170" s="20"/>
      <c r="C170" s="20"/>
      <c r="D170" s="20"/>
      <c r="E170" s="20"/>
    </row>
    <row r="172" spans="1:15" x14ac:dyDescent="0.25">
      <c r="A172" s="19" t="s">
        <v>103</v>
      </c>
    </row>
    <row r="173" spans="1:15" ht="4.5" customHeight="1" x14ac:dyDescent="0.25">
      <c r="A173" s="7"/>
      <c r="B173" s="7"/>
      <c r="C173" s="7"/>
      <c r="D173" s="7"/>
      <c r="E173" s="7"/>
    </row>
    <row r="174" spans="1:15" ht="30" x14ac:dyDescent="0.25">
      <c r="A174" s="6"/>
      <c r="B174" s="6"/>
      <c r="C174" s="6"/>
      <c r="D174" s="37" t="s">
        <v>102</v>
      </c>
      <c r="E174" s="37" t="s">
        <v>101</v>
      </c>
      <c r="F174" s="20"/>
      <c r="G174" s="20"/>
      <c r="H174" s="20"/>
      <c r="I174" s="20"/>
      <c r="J174" s="20"/>
    </row>
    <row r="175" spans="1:15" x14ac:dyDescent="0.25">
      <c r="A175" s="6"/>
      <c r="B175" s="20"/>
      <c r="C175" s="20" t="s">
        <v>100</v>
      </c>
      <c r="D175" s="34">
        <v>14.827750991245994</v>
      </c>
      <c r="E175" s="34">
        <v>11.661121800722832</v>
      </c>
      <c r="F175" s="20"/>
      <c r="G175" s="20"/>
      <c r="H175" s="20"/>
      <c r="I175" s="20"/>
      <c r="J175" s="20"/>
    </row>
    <row r="176" spans="1:15" x14ac:dyDescent="0.25">
      <c r="A176" s="6"/>
      <c r="B176" s="20"/>
      <c r="C176" s="20" t="s">
        <v>99</v>
      </c>
      <c r="D176" s="34">
        <v>15.681953234356074</v>
      </c>
      <c r="E176" s="34">
        <v>11.897199261117642</v>
      </c>
      <c r="F176" s="20"/>
      <c r="G176" s="20"/>
      <c r="H176" s="20"/>
      <c r="I176" s="20"/>
      <c r="J176" s="20"/>
    </row>
    <row r="177" spans="1:10" x14ac:dyDescent="0.25">
      <c r="A177" s="6"/>
      <c r="B177" s="20"/>
      <c r="C177" s="20" t="s">
        <v>98</v>
      </c>
      <c r="D177" s="34">
        <v>13.702919514564242</v>
      </c>
      <c r="E177" s="34">
        <v>12.139947230980725</v>
      </c>
      <c r="F177" s="20"/>
      <c r="G177" s="20"/>
      <c r="H177" s="20"/>
      <c r="I177" s="20"/>
      <c r="J177" s="20"/>
    </row>
    <row r="178" spans="1:10" x14ac:dyDescent="0.25">
      <c r="A178" s="6"/>
      <c r="B178" s="20"/>
      <c r="C178" s="20" t="s">
        <v>97</v>
      </c>
      <c r="D178" s="34">
        <v>12.406488771390597</v>
      </c>
      <c r="E178" s="34">
        <v>12.143936185400653</v>
      </c>
      <c r="F178" s="20"/>
      <c r="G178" s="20"/>
      <c r="H178" s="20"/>
      <c r="I178" s="20"/>
      <c r="J178" s="20"/>
    </row>
    <row r="179" spans="1:10" x14ac:dyDescent="0.25">
      <c r="A179" s="6"/>
      <c r="B179" s="20"/>
      <c r="C179" s="20" t="s">
        <v>96</v>
      </c>
      <c r="D179" s="34">
        <v>13.427981795254498</v>
      </c>
      <c r="E179" s="34">
        <v>12.431548898006268</v>
      </c>
      <c r="F179" s="20"/>
      <c r="G179" s="20"/>
      <c r="H179" s="20"/>
      <c r="I179" s="20"/>
      <c r="J179" s="20"/>
    </row>
    <row r="180" spans="1:10" x14ac:dyDescent="0.25">
      <c r="A180" s="6"/>
      <c r="B180" s="20"/>
      <c r="C180" s="20" t="s">
        <v>95</v>
      </c>
      <c r="D180" s="34">
        <v>16.347504698788072</v>
      </c>
      <c r="E180" s="34">
        <v>12.130591087990041</v>
      </c>
      <c r="F180" s="20"/>
      <c r="G180" s="20"/>
      <c r="H180" s="20"/>
      <c r="I180" s="20"/>
      <c r="J180" s="20"/>
    </row>
    <row r="181" spans="1:10" x14ac:dyDescent="0.25">
      <c r="A181" s="6"/>
      <c r="B181" s="20"/>
      <c r="C181" s="20" t="s">
        <v>94</v>
      </c>
      <c r="D181" s="34">
        <v>16.387230974798893</v>
      </c>
      <c r="E181" s="34">
        <v>11.93605681101001</v>
      </c>
      <c r="F181" s="20"/>
      <c r="G181" s="20"/>
      <c r="H181" s="20"/>
      <c r="I181" s="20"/>
      <c r="J181" s="20"/>
    </row>
    <row r="182" spans="1:10" x14ac:dyDescent="0.25">
      <c r="A182" s="6"/>
      <c r="B182" s="20"/>
      <c r="C182" s="20" t="s">
        <v>93</v>
      </c>
      <c r="D182" s="34">
        <v>16.930211202634567</v>
      </c>
      <c r="E182" s="34">
        <v>10.609646494280518</v>
      </c>
      <c r="F182" s="20"/>
      <c r="G182" s="20"/>
      <c r="H182" s="20"/>
      <c r="I182" s="20"/>
      <c r="J182" s="20"/>
    </row>
    <row r="183" spans="1:10" x14ac:dyDescent="0.25">
      <c r="A183" s="6"/>
      <c r="B183" s="20"/>
      <c r="C183" s="20" t="s">
        <v>92</v>
      </c>
      <c r="D183" s="34">
        <v>16.928407058741527</v>
      </c>
      <c r="E183" s="34">
        <v>9.625322745004004</v>
      </c>
      <c r="F183" s="20"/>
      <c r="G183" s="20"/>
      <c r="H183" s="20"/>
      <c r="I183" s="20"/>
      <c r="J183" s="20"/>
    </row>
    <row r="184" spans="1:10" x14ac:dyDescent="0.25">
      <c r="A184" s="6"/>
      <c r="B184" s="20"/>
      <c r="C184" s="20" t="s">
        <v>91</v>
      </c>
      <c r="D184" s="34">
        <f>AVERAGE(D175:D183)</f>
        <v>15.18227202686383</v>
      </c>
      <c r="E184" s="34">
        <f>AVERAGE(E175:E183)</f>
        <v>11.619485612723629</v>
      </c>
      <c r="F184" s="20"/>
      <c r="G184" s="20"/>
      <c r="H184" s="20"/>
      <c r="I184" s="20"/>
      <c r="J184" s="20"/>
    </row>
    <row r="185" spans="1:10" x14ac:dyDescent="0.25">
      <c r="A185" s="10" t="s">
        <v>90</v>
      </c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25"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25"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25"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25"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25"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x14ac:dyDescent="0.25"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x14ac:dyDescent="0.25"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25"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25">
      <c r="B195" s="20"/>
      <c r="C195" s="20"/>
      <c r="D195" s="20"/>
      <c r="E195" s="20"/>
      <c r="F195" s="20"/>
      <c r="G195" s="20"/>
      <c r="H195" s="20"/>
      <c r="I195" s="20"/>
      <c r="J195" s="20"/>
    </row>
    <row r="198" spans="1:10" x14ac:dyDescent="0.25">
      <c r="A198" s="19" t="s">
        <v>124</v>
      </c>
    </row>
    <row r="199" spans="1:10" ht="4.5" customHeight="1" x14ac:dyDescent="0.25">
      <c r="A199" s="7"/>
      <c r="B199" s="7"/>
      <c r="C199" s="7"/>
      <c r="D199" s="7"/>
    </row>
    <row r="200" spans="1:10" x14ac:dyDescent="0.25">
      <c r="A200" s="6"/>
      <c r="B200" s="6"/>
      <c r="C200" s="38" t="s">
        <v>123</v>
      </c>
      <c r="D200" s="38" t="s">
        <v>122</v>
      </c>
    </row>
    <row r="201" spans="1:10" x14ac:dyDescent="0.25">
      <c r="A201" s="6"/>
      <c r="B201" s="1" t="s">
        <v>121</v>
      </c>
      <c r="C201" s="27">
        <v>397.40249999999992</v>
      </c>
      <c r="D201" s="27">
        <v>5527.4810000000016</v>
      </c>
    </row>
    <row r="202" spans="1:10" x14ac:dyDescent="0.25">
      <c r="A202" s="6"/>
      <c r="B202" s="1" t="s">
        <v>120</v>
      </c>
      <c r="C202" s="27">
        <v>496.05550000000005</v>
      </c>
      <c r="D202" s="27">
        <v>5476.9946999999984</v>
      </c>
    </row>
    <row r="203" spans="1:10" x14ac:dyDescent="0.25">
      <c r="A203" s="6"/>
      <c r="B203" s="1" t="s">
        <v>119</v>
      </c>
      <c r="C203" s="27">
        <v>614.37700000000007</v>
      </c>
      <c r="D203" s="27">
        <v>5554.7302000000009</v>
      </c>
    </row>
    <row r="204" spans="1:10" x14ac:dyDescent="0.25">
      <c r="A204" s="6"/>
      <c r="B204" s="1" t="s">
        <v>118</v>
      </c>
      <c r="C204" s="27">
        <v>764.91509999999982</v>
      </c>
      <c r="D204" s="27">
        <v>5577.2766999999994</v>
      </c>
    </row>
    <row r="205" spans="1:10" x14ac:dyDescent="0.25">
      <c r="A205" s="6"/>
      <c r="B205" s="1" t="s">
        <v>117</v>
      </c>
      <c r="C205" s="27">
        <v>1034.3834999999999</v>
      </c>
      <c r="D205" s="27">
        <v>6278.0357999999978</v>
      </c>
    </row>
    <row r="206" spans="1:10" x14ac:dyDescent="0.25">
      <c r="A206" s="6"/>
      <c r="B206" s="1" t="s">
        <v>116</v>
      </c>
      <c r="C206" s="27">
        <v>929.27409999999986</v>
      </c>
      <c r="D206" s="27">
        <v>5456.0024000000003</v>
      </c>
    </row>
    <row r="207" spans="1:10" x14ac:dyDescent="0.25">
      <c r="A207" s="10" t="s">
        <v>90</v>
      </c>
    </row>
    <row r="220" spans="1:8" x14ac:dyDescent="0.25">
      <c r="A220" s="19" t="s">
        <v>115</v>
      </c>
    </row>
    <row r="221" spans="1:8" ht="4.5" customHeight="1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6"/>
      <c r="B222" s="6"/>
      <c r="C222" s="38" t="s">
        <v>114</v>
      </c>
      <c r="D222" s="38" t="s">
        <v>113</v>
      </c>
      <c r="E222" s="38" t="s">
        <v>112</v>
      </c>
      <c r="F222" s="38" t="s">
        <v>111</v>
      </c>
      <c r="G222" s="38" t="s">
        <v>110</v>
      </c>
      <c r="H222" s="38" t="s">
        <v>109</v>
      </c>
    </row>
    <row r="223" spans="1:8" x14ac:dyDescent="0.25">
      <c r="A223" s="6"/>
      <c r="B223" s="20" t="s">
        <v>97</v>
      </c>
      <c r="C223" s="21">
        <v>257.36930000000001</v>
      </c>
      <c r="D223" s="21">
        <v>104.2946</v>
      </c>
      <c r="E223" s="21">
        <v>39.198000000000022</v>
      </c>
      <c r="F223" s="21">
        <v>65.660900000000012</v>
      </c>
      <c r="G223" s="21">
        <v>95.661400000000015</v>
      </c>
      <c r="H223" s="21">
        <v>562.18420000000003</v>
      </c>
    </row>
    <row r="224" spans="1:8" x14ac:dyDescent="0.25">
      <c r="A224" s="6"/>
      <c r="B224" s="20" t="s">
        <v>96</v>
      </c>
      <c r="C224" s="21">
        <v>245.9298</v>
      </c>
      <c r="D224" s="21">
        <v>96.160999999999973</v>
      </c>
      <c r="E224" s="21">
        <v>39.474999999999994</v>
      </c>
      <c r="F224" s="21">
        <v>77.731199999999987</v>
      </c>
      <c r="G224" s="21">
        <v>94.701299999999989</v>
      </c>
      <c r="H224" s="21">
        <v>553.99829999999997</v>
      </c>
    </row>
    <row r="225" spans="1:8" x14ac:dyDescent="0.25">
      <c r="A225" s="6"/>
      <c r="B225" s="20" t="s">
        <v>95</v>
      </c>
      <c r="C225" s="21">
        <v>156.2321</v>
      </c>
      <c r="D225" s="21">
        <v>100.62870000000001</v>
      </c>
      <c r="E225" s="21">
        <v>43.205999999999996</v>
      </c>
      <c r="F225" s="21">
        <v>69.284999999999982</v>
      </c>
      <c r="G225" s="21">
        <v>83.640299999999996</v>
      </c>
      <c r="H225" s="21">
        <v>452.99210000000005</v>
      </c>
    </row>
    <row r="226" spans="1:8" x14ac:dyDescent="0.25">
      <c r="A226" s="6"/>
      <c r="B226" s="20" t="s">
        <v>94</v>
      </c>
      <c r="C226" s="21">
        <v>194.79419999999999</v>
      </c>
      <c r="D226" s="21">
        <v>110.383</v>
      </c>
      <c r="E226" s="21">
        <v>45.873000000000019</v>
      </c>
      <c r="F226" s="21">
        <v>72.346400000000017</v>
      </c>
      <c r="G226" s="21">
        <v>99.122900000000001</v>
      </c>
      <c r="H226" s="21">
        <v>522.51949999999999</v>
      </c>
    </row>
    <row r="227" spans="1:8" x14ac:dyDescent="0.25">
      <c r="A227" s="6"/>
      <c r="B227" s="20" t="s">
        <v>93</v>
      </c>
      <c r="C227" s="21">
        <v>276.19880000000001</v>
      </c>
      <c r="D227" s="21">
        <v>138.34800000000001</v>
      </c>
      <c r="E227" s="21">
        <v>59.027000000000015</v>
      </c>
      <c r="F227" s="21">
        <v>90.358900000000006</v>
      </c>
      <c r="G227" s="21">
        <v>104.55419999999998</v>
      </c>
      <c r="H227" s="21">
        <v>668.48690000000011</v>
      </c>
    </row>
    <row r="228" spans="1:8" x14ac:dyDescent="0.25">
      <c r="A228" s="6"/>
      <c r="B228" s="20" t="s">
        <v>92</v>
      </c>
      <c r="C228" s="21">
        <v>195.92879999999997</v>
      </c>
      <c r="D228" s="21">
        <v>126.04000000000003</v>
      </c>
      <c r="E228" s="21">
        <v>61.774000000000001</v>
      </c>
      <c r="F228" s="21">
        <v>62.067300000000003</v>
      </c>
      <c r="G228" s="21">
        <v>85.350599999999986</v>
      </c>
      <c r="H228" s="21">
        <v>531.16069999999991</v>
      </c>
    </row>
    <row r="229" spans="1:8" x14ac:dyDescent="0.25">
      <c r="A229" s="10" t="s">
        <v>90</v>
      </c>
    </row>
    <row r="246" spans="1:17" x14ac:dyDescent="0.25">
      <c r="A246" s="19" t="s">
        <v>89</v>
      </c>
    </row>
    <row r="247" spans="1:17" ht="4.5" customHeight="1" x14ac:dyDescent="0.25">
      <c r="A247" s="7"/>
      <c r="B247" s="7"/>
      <c r="C247" s="7"/>
      <c r="D247" s="7"/>
      <c r="E247" s="7"/>
      <c r="F247" s="7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ht="45" x14ac:dyDescent="0.25">
      <c r="A248" s="6"/>
      <c r="B248" s="6"/>
      <c r="C248" s="37" t="s">
        <v>88</v>
      </c>
      <c r="D248" s="37" t="s">
        <v>87</v>
      </c>
      <c r="E248" s="37" t="s">
        <v>86</v>
      </c>
      <c r="F248" s="37" t="s">
        <v>85</v>
      </c>
      <c r="K248" s="20"/>
      <c r="L248" s="20"/>
      <c r="M248" s="20"/>
      <c r="N248" s="20"/>
      <c r="O248" s="20"/>
      <c r="P248" s="20"/>
      <c r="Q248" s="20"/>
    </row>
    <row r="249" spans="1:17" x14ac:dyDescent="0.25">
      <c r="A249" s="6"/>
      <c r="B249" s="23" t="s">
        <v>84</v>
      </c>
      <c r="C249" s="34">
        <v>1.5300199999999999</v>
      </c>
      <c r="D249" s="34">
        <v>6.0689999999999994E-2</v>
      </c>
      <c r="E249" s="34">
        <v>10.969026548672566</v>
      </c>
      <c r="F249" s="34">
        <v>4.7815126050420176</v>
      </c>
      <c r="K249" s="20"/>
      <c r="L249" s="20"/>
      <c r="M249" s="20"/>
      <c r="N249" s="20"/>
      <c r="O249" s="20"/>
      <c r="P249" s="20"/>
      <c r="Q249" s="20"/>
    </row>
    <row r="250" spans="1:17" x14ac:dyDescent="0.25">
      <c r="A250" s="6"/>
      <c r="B250" s="23" t="s">
        <v>83</v>
      </c>
      <c r="C250" s="34">
        <v>1.593</v>
      </c>
      <c r="D250" s="34">
        <v>6.9620000000000001E-2</v>
      </c>
      <c r="E250" s="34">
        <v>10.809322033898306</v>
      </c>
      <c r="F250" s="34">
        <v>5.0508474576271185</v>
      </c>
      <c r="K250" s="20"/>
      <c r="L250" s="20"/>
      <c r="M250" s="20"/>
      <c r="N250" s="20"/>
      <c r="O250" s="20"/>
      <c r="P250" s="20"/>
      <c r="Q250" s="20"/>
    </row>
    <row r="251" spans="1:17" x14ac:dyDescent="0.25">
      <c r="A251" s="6"/>
      <c r="B251" s="23" t="s">
        <v>82</v>
      </c>
      <c r="C251" s="34">
        <v>1.5911999999999997</v>
      </c>
      <c r="D251" s="34">
        <v>5.7499999999999996E-2</v>
      </c>
      <c r="E251" s="34">
        <v>10.670833333333334</v>
      </c>
      <c r="F251" s="34">
        <v>6.2173913043478271</v>
      </c>
      <c r="K251" s="20"/>
      <c r="L251" s="20"/>
      <c r="M251" s="20"/>
      <c r="N251" s="20"/>
      <c r="O251" s="20"/>
      <c r="P251" s="20"/>
      <c r="Q251" s="20"/>
    </row>
    <row r="252" spans="1:17" x14ac:dyDescent="0.25">
      <c r="A252" s="6"/>
      <c r="B252" s="23" t="s">
        <v>81</v>
      </c>
      <c r="C252" s="34">
        <v>1.6416000000000002</v>
      </c>
      <c r="D252" s="34">
        <v>4.1360000000000001E-2</v>
      </c>
      <c r="E252" s="34">
        <v>10.720833333333333</v>
      </c>
      <c r="F252" s="34">
        <v>6.3617021276595755</v>
      </c>
      <c r="K252" s="20"/>
      <c r="L252" s="20"/>
      <c r="M252" s="20"/>
      <c r="N252" s="20"/>
      <c r="O252" s="20"/>
      <c r="P252" s="20"/>
      <c r="Q252" s="20"/>
    </row>
    <row r="253" spans="1:17" x14ac:dyDescent="0.25">
      <c r="A253" s="6"/>
      <c r="B253" s="23" t="s">
        <v>70</v>
      </c>
      <c r="C253" s="34">
        <v>1.66408</v>
      </c>
      <c r="D253" s="34">
        <v>2.1299999999999999E-2</v>
      </c>
      <c r="E253" s="34">
        <v>10.741803278688526</v>
      </c>
      <c r="F253" s="34">
        <v>6.8732394366197189</v>
      </c>
      <c r="K253" s="20"/>
      <c r="L253" s="20"/>
      <c r="M253" s="20"/>
      <c r="N253" s="20"/>
      <c r="O253" s="20"/>
      <c r="P253" s="20"/>
      <c r="Q253" s="20"/>
    </row>
    <row r="254" spans="1:17" x14ac:dyDescent="0.25">
      <c r="A254" s="6"/>
      <c r="B254" s="23" t="s">
        <v>69</v>
      </c>
      <c r="C254" s="34">
        <v>1.8374400000000002</v>
      </c>
      <c r="D254" s="34">
        <v>1.38E-2</v>
      </c>
      <c r="E254" s="34">
        <v>10.011494252873563</v>
      </c>
      <c r="F254" s="34">
        <v>8.8985507246376816</v>
      </c>
      <c r="K254" s="20"/>
      <c r="L254" s="20"/>
      <c r="M254" s="20"/>
      <c r="N254" s="20"/>
      <c r="O254" s="20"/>
      <c r="P254" s="20"/>
      <c r="Q254" s="20"/>
    </row>
    <row r="255" spans="1:17" x14ac:dyDescent="0.25">
      <c r="B255" s="20"/>
      <c r="C255" s="20"/>
      <c r="D255" s="20"/>
      <c r="E255" s="3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x14ac:dyDescent="0.25">
      <c r="B256" s="20"/>
      <c r="C256" s="20"/>
      <c r="D256" s="20"/>
      <c r="E256" s="3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 x14ac:dyDescent="0.25">
      <c r="B257" s="20"/>
      <c r="C257" s="20"/>
      <c r="D257" s="20"/>
      <c r="E257" s="3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x14ac:dyDescent="0.25">
      <c r="B258" s="20"/>
      <c r="C258" s="20"/>
      <c r="D258" s="20"/>
      <c r="E258" s="3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x14ac:dyDescent="0.25">
      <c r="B259" s="20"/>
      <c r="C259" s="20"/>
      <c r="D259" s="20"/>
      <c r="E259" s="3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x14ac:dyDescent="0.25">
      <c r="B260" s="20"/>
      <c r="C260" s="20"/>
      <c r="D260" s="20"/>
      <c r="E260" s="3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x14ac:dyDescent="0.25">
      <c r="B261" s="20"/>
      <c r="C261" s="20"/>
      <c r="D261" s="20"/>
      <c r="E261" s="3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 x14ac:dyDescent="0.25">
      <c r="B262" s="20"/>
      <c r="C262" s="20"/>
      <c r="D262" s="20"/>
      <c r="E262" s="3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 x14ac:dyDescent="0.25">
      <c r="B263" s="20"/>
      <c r="C263" s="20"/>
      <c r="D263" s="20"/>
      <c r="E263" s="3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 x14ac:dyDescent="0.25">
      <c r="B264" s="20"/>
      <c r="C264" s="20"/>
      <c r="D264" s="20"/>
      <c r="E264" s="3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 x14ac:dyDescent="0.25">
      <c r="B265" s="20"/>
      <c r="C265" s="20"/>
      <c r="D265" s="20"/>
      <c r="E265" s="3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x14ac:dyDescent="0.25">
      <c r="B266" s="20"/>
      <c r="C266" s="20"/>
      <c r="D266" s="20"/>
      <c r="E266" s="3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x14ac:dyDescent="0.25">
      <c r="B267" s="20"/>
      <c r="C267" s="20"/>
      <c r="D267" s="20"/>
      <c r="E267" s="3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 x14ac:dyDescent="0.25">
      <c r="B268" s="20"/>
      <c r="C268" s="20"/>
      <c r="D268" s="20"/>
      <c r="E268" s="3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70" spans="1:17" x14ac:dyDescent="0.25">
      <c r="A270" s="19" t="s">
        <v>80</v>
      </c>
    </row>
    <row r="271" spans="1:17" ht="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20"/>
      <c r="K271" s="20"/>
      <c r="L271" s="20"/>
      <c r="M271" s="20"/>
      <c r="N271" s="20"/>
      <c r="O271" s="20"/>
      <c r="P271" s="20"/>
      <c r="Q271" s="20"/>
    </row>
    <row r="272" spans="1:17" ht="30" x14ac:dyDescent="0.25">
      <c r="A272" s="6"/>
      <c r="B272" s="6"/>
      <c r="C272" s="37" t="s">
        <v>78</v>
      </c>
      <c r="D272" s="37" t="s">
        <v>77</v>
      </c>
      <c r="E272" s="37" t="s">
        <v>76</v>
      </c>
      <c r="F272" s="37" t="s">
        <v>75</v>
      </c>
      <c r="G272" s="37" t="s">
        <v>74</v>
      </c>
      <c r="H272" s="37" t="s">
        <v>73</v>
      </c>
      <c r="I272" s="37" t="s">
        <v>72</v>
      </c>
      <c r="Q272" s="20"/>
    </row>
    <row r="273" spans="1:17" x14ac:dyDescent="0.25">
      <c r="A273" s="6"/>
      <c r="B273" s="20" t="s">
        <v>71</v>
      </c>
      <c r="C273" s="36">
        <v>1.6701300000000001</v>
      </c>
      <c r="D273" s="36">
        <v>1.840106666666667</v>
      </c>
      <c r="E273" s="36">
        <v>2.0427399999999998</v>
      </c>
      <c r="F273" s="36">
        <v>2.3407633333333338</v>
      </c>
      <c r="G273" s="36">
        <v>1.5299233333333333</v>
      </c>
      <c r="H273" s="36">
        <v>1.9674366666666667</v>
      </c>
      <c r="I273" s="36">
        <v>0.80863999999999991</v>
      </c>
      <c r="J273" s="20"/>
      <c r="K273" s="20"/>
      <c r="L273" s="20"/>
      <c r="M273" s="20"/>
      <c r="N273" s="20"/>
      <c r="O273" s="20"/>
      <c r="P273" s="20"/>
      <c r="Q273" s="20"/>
    </row>
    <row r="274" spans="1:17" x14ac:dyDescent="0.25">
      <c r="A274" s="6"/>
      <c r="B274" s="20" t="s">
        <v>70</v>
      </c>
      <c r="C274" s="36">
        <v>1.5738000000000001</v>
      </c>
      <c r="D274" s="36">
        <v>1.8322200000000002</v>
      </c>
      <c r="E274" s="36">
        <v>2.0129999999999999</v>
      </c>
      <c r="F274" s="36">
        <v>2.5321700000000003</v>
      </c>
      <c r="G274" s="36">
        <v>1.53034</v>
      </c>
      <c r="H274" s="36">
        <v>2.1252000000000004</v>
      </c>
      <c r="I274" s="36">
        <v>0.87904000000000004</v>
      </c>
      <c r="J274" s="20"/>
      <c r="K274" s="20"/>
      <c r="L274" s="20"/>
      <c r="M274" s="20"/>
      <c r="N274" s="20"/>
      <c r="O274" s="20"/>
      <c r="P274" s="20"/>
      <c r="Q274" s="20"/>
    </row>
    <row r="275" spans="1:17" x14ac:dyDescent="0.25">
      <c r="A275" s="6"/>
      <c r="B275" s="20" t="s">
        <v>69</v>
      </c>
      <c r="C275" s="36">
        <v>1.9369800000000001</v>
      </c>
      <c r="D275" s="36">
        <v>2.0568900000000001</v>
      </c>
      <c r="E275" s="36">
        <v>2.0822399999999996</v>
      </c>
      <c r="F275" s="36">
        <v>2.4673400000000001</v>
      </c>
      <c r="G275" s="36">
        <v>1.6662399999999997</v>
      </c>
      <c r="H275" s="36">
        <v>2.3644799999999999</v>
      </c>
      <c r="I275" s="36">
        <v>0.98009999999999986</v>
      </c>
      <c r="J275" s="20"/>
      <c r="K275" s="20"/>
      <c r="L275" s="20"/>
      <c r="M275" s="20"/>
      <c r="N275" s="20"/>
      <c r="O275" s="20"/>
      <c r="P275" s="20"/>
      <c r="Q275" s="20"/>
    </row>
    <row r="276" spans="1:17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 x14ac:dyDescent="0.25">
      <c r="B278" s="20"/>
      <c r="C278" s="20"/>
      <c r="D278" s="20"/>
      <c r="E278" s="20"/>
      <c r="F278" s="20"/>
      <c r="G278" s="20"/>
      <c r="H278" s="20"/>
      <c r="Q278" s="20"/>
    </row>
    <row r="279" spans="1:17" x14ac:dyDescent="0.25">
      <c r="C279" s="20"/>
      <c r="D279" s="20"/>
      <c r="E279" s="20"/>
      <c r="F279" s="20"/>
      <c r="G279" s="20"/>
      <c r="H279" s="20"/>
      <c r="Q279" s="20"/>
    </row>
    <row r="280" spans="1:17" x14ac:dyDescent="0.25">
      <c r="C280" s="20"/>
      <c r="D280" s="20"/>
      <c r="E280" s="20"/>
      <c r="F280" s="20"/>
      <c r="G280" s="20"/>
      <c r="H280" s="20"/>
      <c r="Q280" s="20"/>
    </row>
    <row r="281" spans="1:17" x14ac:dyDescent="0.25">
      <c r="C281" s="20"/>
      <c r="D281" s="20"/>
      <c r="E281" s="20"/>
      <c r="F281" s="20"/>
      <c r="G281" s="20"/>
      <c r="H281" s="20"/>
      <c r="Q281" s="20"/>
    </row>
    <row r="282" spans="1:17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 x14ac:dyDescent="0.25">
      <c r="A286" s="19" t="s">
        <v>79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ht="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20"/>
      <c r="K287" s="20"/>
      <c r="L287" s="20"/>
      <c r="M287" s="20"/>
      <c r="N287" s="20"/>
      <c r="O287" s="20"/>
      <c r="P287" s="20"/>
      <c r="Q287" s="20"/>
    </row>
    <row r="288" spans="1:17" ht="30" x14ac:dyDescent="0.25">
      <c r="A288" s="6"/>
      <c r="B288" s="6"/>
      <c r="C288" s="37" t="s">
        <v>78</v>
      </c>
      <c r="D288" s="37" t="s">
        <v>77</v>
      </c>
      <c r="E288" s="37" t="s">
        <v>76</v>
      </c>
      <c r="F288" s="37" t="s">
        <v>75</v>
      </c>
      <c r="G288" s="37" t="s">
        <v>74</v>
      </c>
      <c r="H288" s="37" t="s">
        <v>73</v>
      </c>
      <c r="I288" s="37" t="s">
        <v>72</v>
      </c>
      <c r="J288" s="20"/>
      <c r="K288" s="20"/>
      <c r="L288" s="20"/>
      <c r="M288" s="20"/>
      <c r="N288" s="20"/>
      <c r="O288" s="20"/>
      <c r="P288" s="20"/>
      <c r="Q288" s="20"/>
    </row>
    <row r="289" spans="1:17" x14ac:dyDescent="0.25">
      <c r="A289" s="6"/>
      <c r="B289" s="20" t="s">
        <v>71</v>
      </c>
      <c r="C289" s="36">
        <v>9.7477487789987798</v>
      </c>
      <c r="D289" s="36">
        <v>9.5320074196346614</v>
      </c>
      <c r="E289" s="36">
        <v>9.6092433818406349</v>
      </c>
      <c r="F289" s="36">
        <v>9.7206664344595364</v>
      </c>
      <c r="G289" s="36">
        <v>10.309571557388493</v>
      </c>
      <c r="H289" s="36">
        <v>11.598045781530464</v>
      </c>
      <c r="I289" s="36">
        <v>12.260429550482975</v>
      </c>
      <c r="J289" s="20"/>
      <c r="K289" s="20"/>
      <c r="L289" s="20"/>
      <c r="M289" s="20"/>
      <c r="N289" s="20"/>
      <c r="O289" s="20"/>
      <c r="P289" s="20"/>
      <c r="Q289" s="20"/>
    </row>
    <row r="290" spans="1:17" x14ac:dyDescent="0.25">
      <c r="A290" s="6"/>
      <c r="B290" s="20" t="s">
        <v>70</v>
      </c>
      <c r="C290" s="36">
        <v>10.827868852459018</v>
      </c>
      <c r="D290" s="36">
        <v>9.8237547892720318</v>
      </c>
      <c r="E290" s="36">
        <v>10.050909090909091</v>
      </c>
      <c r="F290" s="36">
        <v>9.0287539936102252</v>
      </c>
      <c r="G290" s="36">
        <v>10.315126050420169</v>
      </c>
      <c r="H290" s="36">
        <v>11.424242424242424</v>
      </c>
      <c r="I290" s="36">
        <v>12.060975609756099</v>
      </c>
      <c r="J290" s="20"/>
      <c r="K290" s="20"/>
      <c r="L290" s="20"/>
      <c r="M290" s="20"/>
      <c r="N290" s="20"/>
      <c r="O290" s="20"/>
      <c r="P290" s="20"/>
      <c r="Q290" s="20"/>
    </row>
    <row r="291" spans="1:17" x14ac:dyDescent="0.25">
      <c r="A291" s="6"/>
      <c r="B291" s="20" t="s">
        <v>69</v>
      </c>
      <c r="C291" s="36">
        <v>9.7843137254901968</v>
      </c>
      <c r="D291" s="36">
        <v>8.5867158671586719</v>
      </c>
      <c r="E291" s="36">
        <v>9.5034722222222232</v>
      </c>
      <c r="F291" s="36">
        <v>8.870860927152318</v>
      </c>
      <c r="G291" s="36">
        <v>9.6968503937007871</v>
      </c>
      <c r="H291" s="36">
        <v>10.593750000000002</v>
      </c>
      <c r="I291" s="36">
        <v>11.30909090909091</v>
      </c>
      <c r="J291" s="20"/>
      <c r="K291" s="20"/>
      <c r="L291" s="20"/>
      <c r="M291" s="20"/>
      <c r="N291" s="20"/>
      <c r="O291" s="20"/>
      <c r="P291" s="20"/>
      <c r="Q291" s="20"/>
    </row>
    <row r="292" spans="1:17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1:17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1:17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1:17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2:17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2:17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2:17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2:17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ignoredErrors>
    <ignoredError sqref="B17:G17 B20:G20 C18:G19 B197:G244 C21:G21 B22:G67 B98:G146 B245:G29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deutsch</vt:lpstr>
      <vt:lpstr>français</vt:lpstr>
      <vt:lpstr>italiano</vt:lpstr>
      <vt:lpstr>deutsch!Druckbereich</vt:lpstr>
      <vt:lpstr>français!Druckbereich</vt:lpstr>
      <vt:lpstr>italiano!Druckbereich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Kuhlgatz, Christian BLW</dc:creator>
  <cp:lastModifiedBy>Kuhlgatz Christian BLW</cp:lastModifiedBy>
  <cp:lastPrinted>2021-04-14T09:32:14Z</cp:lastPrinted>
  <dcterms:created xsi:type="dcterms:W3CDTF">2016-01-06T10:33:34Z</dcterms:created>
  <dcterms:modified xsi:type="dcterms:W3CDTF">2021-12-15T11:07:50Z</dcterms:modified>
</cp:coreProperties>
</file>