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120" yWindow="108" windowWidth="15180" windowHeight="8076" activeTab="1"/>
  </bookViews>
  <sheets>
    <sheet name="Instruction" sheetId="7" r:id="rId1"/>
    <sheet name="Décompte" sheetId="4" r:id="rId2"/>
    <sheet name="Facture" sheetId="5" r:id="rId3"/>
  </sheets>
  <calcPr calcId="162913"/>
</workbook>
</file>

<file path=xl/calcChain.xml><?xml version="1.0" encoding="utf-8"?>
<calcChain xmlns="http://schemas.openxmlformats.org/spreadsheetml/2006/main">
  <c r="D8" i="4" l="1"/>
  <c r="E8" i="4"/>
  <c r="B19" i="4" l="1"/>
  <c r="A9" i="4"/>
  <c r="C7" i="4"/>
  <c r="F5" i="5" l="1"/>
  <c r="F6" i="5" l="1"/>
  <c r="D9" i="4"/>
  <c r="D17" i="4" s="1"/>
  <c r="E14" i="4" l="1"/>
  <c r="E15" i="4" s="1"/>
  <c r="E17" i="4" s="1"/>
  <c r="D18" i="4" s="1"/>
  <c r="D19" i="4" s="1"/>
  <c r="E18" i="4" l="1"/>
  <c r="F4" i="5"/>
  <c r="C19" i="5" s="1"/>
  <c r="A2" i="5"/>
  <c r="F3" i="5" l="1"/>
  <c r="A19" i="5"/>
  <c r="F19" i="5" l="1"/>
  <c r="F21" i="5" s="1"/>
</calcChain>
</file>

<file path=xl/sharedStrings.xml><?xml version="1.0" encoding="utf-8"?>
<sst xmlns="http://schemas.openxmlformats.org/spreadsheetml/2006/main" count="86" uniqueCount="77">
  <si>
    <t>Organisation</t>
  </si>
  <si>
    <t>2019-2022</t>
  </si>
  <si>
    <t>genres@blw.admin.ch</t>
  </si>
  <si>
    <t>eBillAccountID Postfinance</t>
  </si>
  <si>
    <t>Swisscom Contextrade ID</t>
  </si>
  <si>
    <t>PDF-Rechnung@efv.admin.ch</t>
  </si>
  <si>
    <t>62700XXXX</t>
  </si>
  <si>
    <t>Swift</t>
  </si>
  <si>
    <t>E-mail</t>
  </si>
  <si>
    <t>Rue, numéro</t>
  </si>
  <si>
    <t>NPA, localité</t>
  </si>
  <si>
    <t>Facture</t>
  </si>
  <si>
    <t>Numéro du contrat</t>
  </si>
  <si>
    <t>Numéro du projet</t>
  </si>
  <si>
    <t>Plafond des coûts du projet</t>
  </si>
  <si>
    <t>Exercice</t>
  </si>
  <si>
    <t>Office fédéral de l’agriculture (OFAG)</t>
  </si>
  <si>
    <t>c/o Centre de services en matière de finances FI DFF</t>
  </si>
  <si>
    <t>CH-3003 Berne</t>
  </si>
  <si>
    <t>Traité par</t>
  </si>
  <si>
    <t>Téléphone</t>
  </si>
  <si>
    <t>Facture n°</t>
  </si>
  <si>
    <t>(facultatif)</t>
  </si>
  <si>
    <t>Date</t>
  </si>
  <si>
    <t>Total de la facture</t>
  </si>
  <si>
    <t>Payable d'ici au</t>
  </si>
  <si>
    <t>A verser sur le compte suivant:</t>
  </si>
  <si>
    <t>IBAN compte</t>
  </si>
  <si>
    <t>Dénomination</t>
  </si>
  <si>
    <t>Montant, y c. TVA</t>
  </si>
  <si>
    <r>
      <t>Décompte projet 06-PAN-P/S</t>
    </r>
    <r>
      <rPr>
        <b/>
        <sz val="14"/>
        <rFont val="Arial"/>
        <family val="2"/>
      </rPr>
      <t xml:space="preserve"> (sans calculateur)</t>
    </r>
  </si>
  <si>
    <t>Moyens octroyés par contrat pour l'ensemble de la durée du contrat (plafond des coûts):</t>
  </si>
  <si>
    <t>Mode de décompte</t>
  </si>
  <si>
    <t>Nom du projet</t>
  </si>
  <si>
    <t>Année de facturation</t>
  </si>
  <si>
    <t>Moyens octroyés par contrat pour l’année concernée (plafond des coûts):</t>
  </si>
  <si>
    <t>Dépenses</t>
  </si>
  <si>
    <t>Recettes</t>
  </si>
  <si>
    <t>Solde</t>
  </si>
  <si>
    <t>Fonds propres et fonds de tiers</t>
  </si>
  <si>
    <t>Commentaires sur le décompte</t>
  </si>
  <si>
    <t>Raisons des divergences par rapport au budget, divergences par rapport au projet, prestations en suspens:</t>
  </si>
  <si>
    <t>Total (arrondi)</t>
  </si>
  <si>
    <t>Demande de versement :</t>
  </si>
  <si>
    <t>Le mandataire confirme l’exhaustivité et l’exactitude des données.</t>
  </si>
  <si>
    <t>Lieu, date</t>
  </si>
  <si>
    <t>Signature</t>
  </si>
  <si>
    <r>
      <t xml:space="preserve">Un </t>
    </r>
    <r>
      <rPr>
        <b/>
        <sz val="10"/>
        <rFont val="Arial"/>
        <family val="2"/>
      </rPr>
      <t xml:space="preserve">décompte </t>
    </r>
    <r>
      <rPr>
        <sz val="10"/>
        <rFont val="Arial"/>
        <family val="2"/>
      </rPr>
      <t>doit être établi</t>
    </r>
  </si>
  <si>
    <t>La facture doit être envoyée à l'une des adresses suivantes:</t>
  </si>
  <si>
    <r>
      <t xml:space="preserve">Departement fédéral de l'économie
de la formation et de la recherche DEFR
 </t>
    </r>
    <r>
      <rPr>
        <b/>
        <sz val="7.5"/>
        <rFont val="Arial"/>
        <family val="2"/>
      </rPr>
      <t xml:space="preserve">
Office fédéral de l'agriculture OFAG</t>
    </r>
    <r>
      <rPr>
        <sz val="7.5"/>
        <rFont val="Arial"/>
        <family val="2"/>
      </rPr>
      <t xml:space="preserve">
Secteur Ressources génétiques et technologies</t>
    </r>
  </si>
  <si>
    <t>Décompte et facture projets 06-PAN-P et 06-PAN-S</t>
  </si>
  <si>
    <t>Dans le cas d'aides financières (projets O et NN), veuillez utiliser le formulaire ad hoc.</t>
  </si>
  <si>
    <t>Instruction pour le décompte</t>
  </si>
  <si>
    <t>- si un paiement par acompte de 60% est demandé (après la signature du contrat ou, pendant les années suivantes, après le dépôt du décompte annuel de l'année précédente ; décompte provisoire) ;</t>
  </si>
  <si>
    <t>- jusqu'à la fin du mois d'octobre précédant l'établissement de la facture pour le solde (décompte provisoire) ;</t>
  </si>
  <si>
    <t>- à la fin du mois de février, en même temps que les justificatifs et le rapport annuel (décompte définitif).</t>
  </si>
  <si>
    <r>
      <rPr>
        <sz val="10"/>
        <rFont val="Arial"/>
        <family val="2"/>
      </rPr>
      <t xml:space="preserve">Prière de remplir et de contrôler les champs blancs dans le décompte (feuille " </t>
    </r>
    <r>
      <rPr>
        <u/>
        <sz val="10"/>
        <color theme="10"/>
        <rFont val="Arial"/>
        <family val="2"/>
      </rPr>
      <t xml:space="preserve">Décompte </t>
    </r>
    <r>
      <rPr>
        <sz val="10"/>
        <rFont val="Arial"/>
        <family val="2"/>
      </rPr>
      <t>").</t>
    </r>
  </si>
  <si>
    <r>
      <t xml:space="preserve">Veuillez envoyer les </t>
    </r>
    <r>
      <rPr>
        <b/>
        <sz val="10"/>
        <rFont val="Arial"/>
        <family val="2"/>
      </rPr>
      <t>décomptes provisoires</t>
    </r>
    <r>
      <rPr>
        <sz val="10"/>
        <rFont val="Arial"/>
        <family val="2"/>
      </rPr>
      <t xml:space="preserve"> (60% au début de l'année ou 100% jusqu'à la fin du mois d'octobre) sans annexes par e-mail à l'adresse suivante : </t>
    </r>
  </si>
  <si>
    <r>
      <t xml:space="preserve">En ce qui concerne le </t>
    </r>
    <r>
      <rPr>
        <b/>
        <sz val="10"/>
        <rFont val="Arial"/>
        <family val="2"/>
      </rPr>
      <t>décompte définitif</t>
    </r>
    <r>
      <rPr>
        <sz val="10"/>
        <rFont val="Arial"/>
        <family val="2"/>
      </rPr>
      <t xml:space="preserve">, les dépenses doivent être listées dans une annexe à part et les éventuels justificatifs doivent être joints. Le décompte doit être effectué en fonction des tarifs fixés dans le budget. Si des tarifs indicatifs ont été approuvés, il convient de les appliquer (cf. annexe au contrat). </t>
    </r>
  </si>
  <si>
    <r>
      <t xml:space="preserve">Veuillez envoyer par e-mail </t>
    </r>
    <r>
      <rPr>
        <b/>
        <sz val="10"/>
        <rFont val="Arial"/>
        <family val="2"/>
      </rPr>
      <t>ou</t>
    </r>
    <r>
      <rPr>
        <sz val="10"/>
        <rFont val="Arial"/>
        <family val="2"/>
      </rPr>
      <t xml:space="preserve"> par la poste le décompte définitif accompagné de ses annexes / justificatifs et dûment signé à l'adresse suivante :</t>
    </r>
  </si>
  <si>
    <t>Office fédéral de l'agriculture OFAG</t>
  </si>
  <si>
    <t>(préféré)</t>
  </si>
  <si>
    <t>Secteur Ressources génétiques et technologies</t>
  </si>
  <si>
    <t>Schwarzenburgstrasse 165</t>
  </si>
  <si>
    <t xml:space="preserve">3003 Berne </t>
  </si>
  <si>
    <t>Instruction pour la facturation</t>
  </si>
  <si>
    <r>
      <t xml:space="preserve">La </t>
    </r>
    <r>
      <rPr>
        <b/>
        <sz val="10"/>
        <rFont val="Arial"/>
        <family val="2"/>
      </rPr>
      <t>facture</t>
    </r>
    <r>
      <rPr>
        <sz val="10"/>
        <rFont val="Arial"/>
        <family val="2"/>
      </rPr>
      <t xml:space="preserve"> peut être envoyée après le feu vert concernant la conformité du décompte provisoire (60% ou 100% jusqu'à la fin du mois d'octobre).</t>
    </r>
  </si>
  <si>
    <t>Adresse pour les factures PDF par e-mail</t>
  </si>
  <si>
    <r>
      <t xml:space="preserve">En ce qui concerne la facturation par courrier électronique, </t>
    </r>
    <r>
      <rPr>
        <b/>
        <sz val="10"/>
        <rFont val="Arial"/>
        <family val="2"/>
      </rPr>
      <t>un e-mail doit être envoyé pour chaque projet</t>
    </r>
    <r>
      <rPr>
        <sz val="10"/>
        <rFont val="Arial"/>
        <family val="2"/>
      </rPr>
      <t xml:space="preserve">. </t>
    </r>
  </si>
  <si>
    <r>
      <rPr>
        <sz val="10"/>
        <rFont val="Arial"/>
        <family val="2"/>
      </rPr>
      <t>Lors de l’établissement de la facture, il est possible d’utiliser son propre modèle ou la facture générée dans le feuille «</t>
    </r>
    <r>
      <rPr>
        <u/>
        <sz val="10"/>
        <color theme="10"/>
        <rFont val="Arial"/>
        <family val="2"/>
      </rPr>
      <t xml:space="preserve"> Facture </t>
    </r>
    <r>
      <rPr>
        <sz val="10"/>
        <rFont val="Arial"/>
        <family val="2"/>
      </rPr>
      <t xml:space="preserve">». Dans ce cas, veuillez remplir / contrôler les champs blancs et imprimer / enregistrer le fichier au format PDF. </t>
    </r>
  </si>
  <si>
    <t>* Les reports ordinaires sont demandés lorsque les fonds obtenus sont supérieurs à ceux requis pour les prestations qui ont été fournies et que celles-ci ne seront pas réalisées ultérieurement. Les reports extraordinaires sont demandés lorsque l’intégralité des prestations n’a pas encore été fournie, mais les prestations manquantes seront réalisées au cours des années suivantes. Les montants reportés ne sont pas pris en compte dans le calcul du plafond des coûts de l’année suivante.</t>
  </si>
  <si>
    <t>Autres remarques, demandes (report ; imputation de prestations préalables) :</t>
  </si>
  <si>
    <t>Prestations préalables, autorisé</t>
  </si>
  <si>
    <t>Titre du projet</t>
  </si>
  <si>
    <t>Durée du projet</t>
  </si>
  <si>
    <t>Il n'est possible de faire valoir des transferts et des acomptes que s'ils ont été approuvés par l'OFAG dans sa réponse suite au dépôt du décompte annuel et du rapport annuel de l'année précédente.</t>
  </si>
  <si>
    <t>06-PAN-…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</si>
</sst>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quot;CHF&quot;\ #,##0"/>
    <numFmt numFmtId="165" formatCode="_ &quot;CHF&quot;\ * #,##0_ ;_ &quot;CHF&quot;\ * \-#,##0_ ;_ &quot;CHF&quot;\ * &quot;-&quot;??_ ;_ @_ "/>
  </numFmts>
  <fonts count="19" x14ac:knownFonts="1">
    <font>
      <sz val="10"/>
      <name val="Arial"/>
    </font>
    <font>
      <sz val="10"/>
      <name val="Arial"/>
      <family val="2"/>
    </font>
    <font>
      <sz val="8"/>
      <color rgb="FF000000"/>
      <name val="Segoe UI"/>
      <family val="2"/>
    </font>
    <font>
      <b/>
      <sz val="12"/>
      <name val="Arial"/>
      <family val="2"/>
    </font>
    <font>
      <sz val="9"/>
      <name val="Arial"/>
      <family val="2"/>
    </font>
    <font>
      <b/>
      <sz val="9"/>
      <name val="Arial"/>
      <family val="2"/>
    </font>
    <font>
      <b/>
      <sz val="10"/>
      <name val="Arial"/>
      <family val="2"/>
    </font>
    <font>
      <b/>
      <sz val="14"/>
      <name val="Arial"/>
      <family val="2"/>
    </font>
    <font>
      <b/>
      <sz val="18"/>
      <name val="Arial"/>
      <family val="2"/>
    </font>
    <font>
      <i/>
      <sz val="9"/>
      <name val="Arial"/>
      <family val="2"/>
    </font>
    <font>
      <sz val="10"/>
      <color theme="0" tint="-4.9989318521683403E-2"/>
      <name val="Arial"/>
      <family val="2"/>
    </font>
    <font>
      <u/>
      <sz val="10"/>
      <color theme="10"/>
      <name val="Arial"/>
      <family val="2"/>
    </font>
    <font>
      <sz val="8"/>
      <name val="Arial"/>
      <family val="2"/>
    </font>
    <font>
      <i/>
      <sz val="10"/>
      <name val="Arial"/>
      <family val="2"/>
    </font>
    <font>
      <sz val="10"/>
      <color rgb="FFFF0000"/>
      <name val="Arial"/>
      <family val="2"/>
    </font>
    <font>
      <sz val="8"/>
      <color rgb="FFFF0000"/>
      <name val="Arial"/>
      <family val="2"/>
    </font>
    <font>
      <sz val="7.5"/>
      <name val="Arial"/>
      <family val="2"/>
    </font>
    <font>
      <b/>
      <sz val="7.5"/>
      <name val="Arial"/>
      <family val="2"/>
    </font>
    <font>
      <sz val="9.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4">
    <xf numFmtId="0" fontId="0" fillId="0" borderId="0"/>
    <xf numFmtId="0" fontId="1" fillId="0" borderId="0"/>
    <xf numFmtId="0" fontId="11" fillId="0" borderId="0" applyNumberFormat="0" applyFill="0" applyBorder="0" applyAlignment="0" applyProtection="0"/>
    <xf numFmtId="9" fontId="1" fillId="0" borderId="0" applyFont="0" applyFill="0" applyBorder="0" applyAlignment="0" applyProtection="0"/>
  </cellStyleXfs>
  <cellXfs count="158">
    <xf numFmtId="0" fontId="0" fillId="0" borderId="0" xfId="0"/>
    <xf numFmtId="0" fontId="1" fillId="2" borderId="0" xfId="0" applyFont="1" applyFill="1"/>
    <xf numFmtId="0" fontId="0" fillId="2" borderId="0" xfId="0" applyFill="1"/>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xf numFmtId="0" fontId="0" fillId="0" borderId="0" xfId="0" applyAlignment="1"/>
    <xf numFmtId="0" fontId="4" fillId="2" borderId="0" xfId="0" applyFont="1" applyFill="1" applyAlignment="1"/>
    <xf numFmtId="0" fontId="6" fillId="0" borderId="0" xfId="0" applyFont="1"/>
    <xf numFmtId="0" fontId="8" fillId="2" borderId="0" xfId="0" applyFont="1" applyFill="1"/>
    <xf numFmtId="0" fontId="5" fillId="0" borderId="0" xfId="0" applyFont="1"/>
    <xf numFmtId="0" fontId="3" fillId="2" borderId="0" xfId="0" applyFont="1" applyFill="1" applyAlignment="1">
      <alignment vertical="center"/>
    </xf>
    <xf numFmtId="0" fontId="0" fillId="0" borderId="0" xfId="0" applyFill="1"/>
    <xf numFmtId="0" fontId="5" fillId="0" borderId="0" xfId="0" applyFont="1" applyFill="1"/>
    <xf numFmtId="0" fontId="4" fillId="2" borderId="0" xfId="0" applyFont="1" applyFill="1"/>
    <xf numFmtId="0" fontId="6" fillId="2" borderId="0" xfId="0" applyFont="1" applyFill="1"/>
    <xf numFmtId="0" fontId="7" fillId="2" borderId="0" xfId="0" applyFont="1" applyFill="1"/>
    <xf numFmtId="0" fontId="0" fillId="2" borderId="5" xfId="0" applyFill="1" applyBorder="1" applyAlignment="1">
      <alignment horizontal="left"/>
    </xf>
    <xf numFmtId="0" fontId="3" fillId="2" borderId="3" xfId="0" applyFont="1" applyFill="1" applyBorder="1"/>
    <xf numFmtId="0" fontId="0" fillId="2" borderId="3" xfId="0" applyFill="1" applyBorder="1"/>
    <xf numFmtId="44" fontId="6" fillId="2" borderId="0" xfId="0" applyNumberFormat="1" applyFont="1" applyFill="1"/>
    <xf numFmtId="0" fontId="5" fillId="2" borderId="6" xfId="0" applyFont="1" applyFill="1" applyBorder="1"/>
    <xf numFmtId="0" fontId="9" fillId="2" borderId="6" xfId="0" applyFont="1" applyFill="1" applyBorder="1" applyAlignment="1">
      <alignment vertical="top"/>
    </xf>
    <xf numFmtId="0" fontId="9" fillId="0" borderId="0" xfId="0" applyFont="1" applyFill="1" applyAlignment="1">
      <alignment vertical="top"/>
    </xf>
    <xf numFmtId="0" fontId="9" fillId="0" borderId="0" xfId="0" applyFont="1" applyAlignment="1">
      <alignment vertical="top"/>
    </xf>
    <xf numFmtId="0" fontId="5" fillId="2"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0" fillId="3" borderId="0" xfId="0" applyFill="1" applyProtection="1">
      <protection locked="0"/>
    </xf>
    <xf numFmtId="0" fontId="0" fillId="0" borderId="6" xfId="0" applyBorder="1" applyProtection="1">
      <protection locked="0"/>
    </xf>
    <xf numFmtId="0" fontId="0" fillId="0" borderId="0" xfId="0" applyProtection="1">
      <protection locked="0"/>
    </xf>
    <xf numFmtId="0" fontId="10" fillId="2" borderId="0" xfId="0" applyFont="1" applyFill="1" applyProtection="1">
      <protection locked="0"/>
    </xf>
    <xf numFmtId="44" fontId="0" fillId="0" borderId="14" xfId="0" applyNumberFormat="1" applyBorder="1" applyProtection="1">
      <protection locked="0"/>
    </xf>
    <xf numFmtId="44" fontId="0" fillId="0" borderId="6" xfId="0" applyNumberFormat="1" applyBorder="1" applyProtection="1">
      <protection locked="0"/>
    </xf>
    <xf numFmtId="0" fontId="1" fillId="3" borderId="0" xfId="0" applyFont="1" applyFill="1" applyProtection="1">
      <protection locked="0"/>
    </xf>
    <xf numFmtId="0" fontId="0" fillId="0" borderId="9" xfId="0" applyFill="1" applyBorder="1" applyAlignment="1" applyProtection="1">
      <alignment horizontal="right"/>
      <protection locked="0"/>
    </xf>
    <xf numFmtId="44" fontId="0" fillId="0" borderId="9" xfId="0" applyNumberFormat="1" applyFill="1" applyBorder="1" applyAlignment="1" applyProtection="1">
      <alignment horizontal="right"/>
      <protection locked="0"/>
    </xf>
    <xf numFmtId="0" fontId="0" fillId="0" borderId="13" xfId="0" applyFill="1" applyBorder="1" applyAlignment="1" applyProtection="1">
      <alignment horizontal="right"/>
      <protection locked="0"/>
    </xf>
    <xf numFmtId="0" fontId="12" fillId="0" borderId="0" xfId="0" applyFont="1" applyAlignment="1">
      <alignment vertical="top"/>
    </xf>
    <xf numFmtId="0" fontId="1" fillId="2" borderId="0" xfId="0" applyFont="1" applyFill="1" applyAlignment="1">
      <alignment vertical="center" wrapText="1"/>
    </xf>
    <xf numFmtId="0" fontId="1" fillId="0" borderId="2" xfId="0" applyFont="1" applyBorder="1" applyAlignment="1" applyProtection="1">
      <alignment horizontal="right" wrapText="1"/>
      <protection locked="0"/>
    </xf>
    <xf numFmtId="0" fontId="1" fillId="2" borderId="0" xfId="0" applyFont="1" applyFill="1" applyBorder="1" applyAlignment="1">
      <alignment wrapText="1"/>
    </xf>
    <xf numFmtId="0" fontId="6" fillId="2" borderId="0" xfId="0" applyFont="1" applyFill="1" applyAlignment="1"/>
    <xf numFmtId="165" fontId="1" fillId="0" borderId="2" xfId="0" applyNumberFormat="1" applyFont="1" applyFill="1" applyBorder="1" applyAlignment="1" applyProtection="1">
      <alignment vertical="center"/>
      <protection locked="0"/>
    </xf>
    <xf numFmtId="44" fontId="6" fillId="2" borderId="0" xfId="0" applyNumberFormat="1" applyFont="1" applyFill="1" applyAlignment="1">
      <alignment vertical="center" shrinkToFit="1"/>
    </xf>
    <xf numFmtId="164" fontId="1" fillId="2" borderId="0" xfId="0" applyNumberFormat="1" applyFont="1" applyFill="1"/>
    <xf numFmtId="165" fontId="1" fillId="0" borderId="2" xfId="0" applyNumberFormat="1" applyFont="1" applyBorder="1" applyProtection="1">
      <protection locked="0"/>
    </xf>
    <xf numFmtId="165" fontId="1" fillId="0" borderId="2" xfId="0" applyNumberFormat="1" applyFont="1" applyBorder="1" applyAlignment="1" applyProtection="1">
      <alignment horizontal="right"/>
      <protection locked="0"/>
    </xf>
    <xf numFmtId="165" fontId="1" fillId="0" borderId="10" xfId="0" applyNumberFormat="1" applyFont="1" applyBorder="1" applyProtection="1">
      <protection locked="0"/>
    </xf>
    <xf numFmtId="165" fontId="6" fillId="2" borderId="6" xfId="0" applyNumberFormat="1" applyFont="1" applyFill="1" applyBorder="1"/>
    <xf numFmtId="165" fontId="6" fillId="2" borderId="0" xfId="0" applyNumberFormat="1" applyFont="1" applyFill="1" applyAlignment="1">
      <alignment vertical="top"/>
    </xf>
    <xf numFmtId="44" fontId="6" fillId="2" borderId="0" xfId="0" applyNumberFormat="1" applyFont="1" applyFill="1" applyAlignment="1">
      <alignment vertical="top"/>
    </xf>
    <xf numFmtId="44" fontId="13" fillId="2" borderId="6" xfId="0" applyNumberFormat="1" applyFont="1" applyFill="1" applyBorder="1" applyAlignment="1">
      <alignment vertical="top"/>
    </xf>
    <xf numFmtId="164" fontId="13" fillId="2" borderId="6" xfId="0" applyNumberFormat="1" applyFont="1" applyFill="1" applyBorder="1" applyAlignment="1">
      <alignment vertical="top"/>
    </xf>
    <xf numFmtId="0" fontId="6" fillId="2" borderId="6" xfId="0" applyFont="1" applyFill="1" applyBorder="1"/>
    <xf numFmtId="0" fontId="6" fillId="2" borderId="0" xfId="0" applyFont="1" applyFill="1" applyAlignment="1">
      <alignment vertical="top"/>
    </xf>
    <xf numFmtId="0" fontId="13" fillId="2" borderId="6" xfId="0" applyFont="1" applyFill="1" applyBorder="1" applyAlignment="1">
      <alignment vertical="top"/>
    </xf>
    <xf numFmtId="0" fontId="1" fillId="2" borderId="0" xfId="0" applyFont="1" applyFill="1" applyAlignment="1"/>
    <xf numFmtId="0" fontId="1" fillId="0" borderId="2" xfId="0" applyFont="1" applyBorder="1" applyAlignment="1" applyProtection="1">
      <alignment horizontal="right"/>
      <protection locked="0"/>
    </xf>
    <xf numFmtId="0" fontId="1" fillId="0" borderId="0" xfId="0" applyFont="1" applyAlignment="1"/>
    <xf numFmtId="0" fontId="1" fillId="2" borderId="0" xfId="0" applyFont="1"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1" fillId="2" borderId="0" xfId="0" applyNumberFormat="1" applyFont="1" applyFill="1" applyBorder="1" applyAlignment="1" applyProtection="1">
      <alignment horizontal="left" vertical="center" shrinkToFit="1"/>
      <protection locked="0"/>
    </xf>
    <xf numFmtId="0" fontId="1" fillId="2" borderId="0" xfId="0" applyNumberFormat="1" applyFont="1" applyFill="1" applyBorder="1" applyAlignment="1" applyProtection="1">
      <alignment horizontal="left" vertical="center" shrinkToFit="1"/>
      <protection locked="0"/>
    </xf>
    <xf numFmtId="0" fontId="1" fillId="0" borderId="0" xfId="1" applyFont="1" applyAlignment="1">
      <alignment horizontal="left" vertical="center" wrapText="1"/>
    </xf>
    <xf numFmtId="0" fontId="11" fillId="0" borderId="0" xfId="2" applyAlignment="1">
      <alignment horizontal="left" vertical="center" wrapText="1"/>
    </xf>
    <xf numFmtId="0" fontId="1" fillId="2" borderId="0" xfId="0" applyFont="1" applyFill="1" applyBorder="1"/>
    <xf numFmtId="0" fontId="0" fillId="2" borderId="0" xfId="0" applyFill="1" applyBorder="1" applyAlignment="1" applyProtection="1">
      <alignment horizontal="right"/>
    </xf>
    <xf numFmtId="0" fontId="14" fillId="0" borderId="0" xfId="0" applyFont="1" applyFill="1"/>
    <xf numFmtId="0" fontId="14" fillId="0" borderId="0" xfId="0" applyFont="1" applyFill="1" applyAlignment="1">
      <alignment vertical="center"/>
    </xf>
    <xf numFmtId="0" fontId="1" fillId="0" borderId="0" xfId="1" applyFont="1" applyFill="1" applyAlignment="1">
      <alignment horizontal="left" vertical="center"/>
    </xf>
    <xf numFmtId="0" fontId="1" fillId="0" borderId="0" xfId="1" applyFont="1" applyAlignment="1">
      <alignment horizontal="left" vertical="center"/>
    </xf>
    <xf numFmtId="0" fontId="1" fillId="0" borderId="0" xfId="1" applyFont="1" applyAlignment="1">
      <alignment horizontal="left"/>
    </xf>
    <xf numFmtId="0" fontId="7" fillId="2" borderId="4" xfId="1" applyFont="1" applyFill="1" applyBorder="1"/>
    <xf numFmtId="0" fontId="1" fillId="2" borderId="11" xfId="1" applyFont="1" applyFill="1" applyBorder="1"/>
    <xf numFmtId="0" fontId="1" fillId="2" borderId="12" xfId="1" applyFont="1" applyFill="1" applyBorder="1"/>
    <xf numFmtId="0" fontId="1" fillId="2" borderId="0" xfId="1" applyFont="1" applyFill="1"/>
    <xf numFmtId="0" fontId="1" fillId="2" borderId="0" xfId="1" applyFont="1" applyFill="1"/>
    <xf numFmtId="0" fontId="1" fillId="2" borderId="0" xfId="1" applyFill="1"/>
    <xf numFmtId="0" fontId="1" fillId="2" borderId="0" xfId="1" applyFont="1" applyFill="1"/>
    <xf numFmtId="0" fontId="6" fillId="2" borderId="0" xfId="1" applyFont="1" applyFill="1"/>
    <xf numFmtId="0" fontId="1" fillId="3" borderId="0" xfId="1" applyFill="1" applyProtection="1">
      <protection locked="0"/>
    </xf>
    <xf numFmtId="0" fontId="6" fillId="3" borderId="0" xfId="1" applyFont="1" applyFill="1" applyProtection="1">
      <protection locked="0"/>
    </xf>
    <xf numFmtId="0" fontId="1" fillId="2" borderId="0" xfId="1" applyFont="1" applyFill="1"/>
    <xf numFmtId="0" fontId="1" fillId="2" borderId="0" xfId="1" applyFill="1"/>
    <xf numFmtId="0" fontId="6" fillId="2" borderId="0" xfId="1" applyFont="1" applyFill="1"/>
    <xf numFmtId="0" fontId="6" fillId="2" borderId="0" xfId="1" applyFont="1" applyFill="1" applyBorder="1"/>
    <xf numFmtId="0" fontId="1" fillId="2" borderId="0" xfId="1" applyFont="1" applyFill="1" applyProtection="1">
      <protection locked="0"/>
    </xf>
    <xf numFmtId="0" fontId="1" fillId="2" borderId="6" xfId="1" applyFill="1" applyBorder="1"/>
    <xf numFmtId="0" fontId="1" fillId="2" borderId="6" xfId="1" applyFont="1" applyFill="1" applyBorder="1"/>
    <xf numFmtId="0" fontId="1" fillId="2" borderId="6" xfId="1" applyFont="1" applyFill="1" applyBorder="1" applyAlignment="1">
      <alignment horizontal="right"/>
    </xf>
    <xf numFmtId="0" fontId="0" fillId="0" borderId="0" xfId="0" applyFill="1" applyAlignment="1"/>
    <xf numFmtId="0" fontId="14" fillId="0" borderId="0" xfId="1" applyFont="1" applyAlignment="1">
      <alignment horizontal="left" vertical="center" wrapText="1"/>
    </xf>
    <xf numFmtId="0" fontId="14" fillId="0" borderId="0" xfId="2"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vertical="center"/>
    </xf>
    <xf numFmtId="0" fontId="14" fillId="0" borderId="0" xfId="0" applyNumberFormat="1" applyFont="1" applyFill="1" applyBorder="1" applyAlignment="1" applyProtection="1">
      <alignment horizontal="left" vertical="center"/>
      <protection locked="0"/>
    </xf>
    <xf numFmtId="165" fontId="1" fillId="0" borderId="10" xfId="0" applyNumberFormat="1" applyFont="1" applyFill="1" applyBorder="1" applyAlignment="1" applyProtection="1">
      <protection locked="0"/>
    </xf>
    <xf numFmtId="165" fontId="1" fillId="0" borderId="2" xfId="0" applyNumberFormat="1" applyFont="1" applyFill="1" applyBorder="1" applyAlignment="1" applyProtection="1">
      <protection locked="0"/>
    </xf>
    <xf numFmtId="0" fontId="1" fillId="0" borderId="1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8" fillId="2" borderId="0" xfId="0" applyFont="1" applyFill="1" applyAlignment="1">
      <alignment vertical="center"/>
    </xf>
    <xf numFmtId="0" fontId="1" fillId="2" borderId="0" xfId="0" applyFont="1" applyFill="1" applyAlignment="1">
      <alignment vertical="top"/>
    </xf>
    <xf numFmtId="0" fontId="1" fillId="0" borderId="2" xfId="0" applyFont="1" applyFill="1" applyBorder="1" applyAlignment="1" applyProtection="1">
      <alignment horizontal="right" vertical="top" wrapText="1"/>
      <protection locked="0"/>
    </xf>
    <xf numFmtId="0" fontId="1" fillId="2" borderId="0" xfId="0" applyFont="1" applyFill="1" applyBorder="1" applyAlignment="1">
      <alignment vertical="top" wrapText="1"/>
    </xf>
    <xf numFmtId="0" fontId="7" fillId="2" borderId="16" xfId="1" applyFont="1" applyFill="1" applyBorder="1"/>
    <xf numFmtId="0" fontId="1" fillId="2" borderId="0" xfId="1" applyFont="1" applyFill="1" applyBorder="1"/>
    <xf numFmtId="0" fontId="1" fillId="2" borderId="15" xfId="1" applyFont="1" applyFill="1" applyBorder="1"/>
    <xf numFmtId="0" fontId="1" fillId="2" borderId="0" xfId="1" applyFont="1" applyFill="1" applyAlignment="1">
      <alignment wrapText="1"/>
    </xf>
    <xf numFmtId="0" fontId="15" fillId="0" borderId="0" xfId="0" applyFont="1" applyFill="1" applyBorder="1" applyAlignment="1">
      <alignment vertical="top" wrapText="1"/>
    </xf>
    <xf numFmtId="0" fontId="1" fillId="0" borderId="0" xfId="1" applyFont="1" applyAlignment="1">
      <alignment horizontal="left" vertical="center" wrapText="1"/>
    </xf>
    <xf numFmtId="0" fontId="0" fillId="0" borderId="0" xfId="0" applyAlignment="1">
      <alignment horizontal="left" vertical="center" wrapText="1"/>
    </xf>
    <xf numFmtId="0" fontId="11" fillId="0" borderId="0" xfId="2" applyAlignment="1">
      <alignment horizontal="left" vertical="center" wrapText="1"/>
    </xf>
    <xf numFmtId="0" fontId="1" fillId="0" borderId="0" xfId="0" applyFont="1" applyAlignment="1">
      <alignment horizontal="left" vertical="center" wrapText="1"/>
    </xf>
    <xf numFmtId="0" fontId="1" fillId="0" borderId="0" xfId="1" quotePrefix="1" applyFont="1" applyAlignment="1">
      <alignment horizontal="left" vertical="center" wrapText="1"/>
    </xf>
    <xf numFmtId="0" fontId="1" fillId="0" borderId="0" xfId="2" applyFont="1" applyAlignment="1">
      <alignment horizontal="left" vertical="center" wrapText="1"/>
    </xf>
    <xf numFmtId="0" fontId="14" fillId="0" borderId="0" xfId="2" applyFont="1" applyAlignment="1">
      <alignment horizontal="left" vertical="center" wrapText="1"/>
    </xf>
    <xf numFmtId="0" fontId="14" fillId="0" borderId="0" xfId="1" applyFont="1" applyAlignment="1">
      <alignment horizontal="left" vertical="center" wrapText="1"/>
    </xf>
    <xf numFmtId="0" fontId="16" fillId="0" borderId="0" xfId="1" applyFont="1" applyAlignment="1">
      <alignment horizontal="left" vertical="center" wrapText="1"/>
    </xf>
    <xf numFmtId="0" fontId="7" fillId="0" borderId="0" xfId="0" applyFont="1" applyAlignment="1">
      <alignment horizontal="left" vertical="center" wrapText="1"/>
    </xf>
    <xf numFmtId="0" fontId="6" fillId="0" borderId="1" xfId="1" applyFont="1" applyBorder="1" applyAlignment="1">
      <alignment horizontal="left" vertical="center" wrapText="1"/>
    </xf>
    <xf numFmtId="0" fontId="6" fillId="0" borderId="7" xfId="1"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7" fillId="0" borderId="16" xfId="1" applyFont="1" applyBorder="1" applyAlignment="1">
      <alignment horizontal="left" vertical="center" wrapText="1"/>
    </xf>
    <xf numFmtId="0" fontId="1" fillId="0" borderId="0" xfId="1" applyFont="1" applyFill="1" applyAlignment="1">
      <alignment horizontal="left" vertical="center" wrapText="1"/>
    </xf>
    <xf numFmtId="1" fontId="1" fillId="0" borderId="0" xfId="0" applyNumberFormat="1" applyFont="1" applyAlignment="1">
      <alignment horizontal="left" vertical="center" wrapText="1"/>
    </xf>
    <xf numFmtId="0" fontId="0" fillId="0" borderId="6" xfId="0"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0" borderId="1"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0" fillId="0" borderId="1"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1" fillId="2" borderId="11" xfId="0" applyFont="1" applyFill="1" applyBorder="1" applyAlignment="1">
      <alignment horizontal="left" wrapText="1"/>
    </xf>
    <xf numFmtId="0" fontId="1" fillId="2" borderId="9" xfId="0" applyFont="1" applyFill="1" applyBorder="1" applyAlignment="1">
      <alignment horizontal="left" wrapText="1"/>
    </xf>
    <xf numFmtId="0" fontId="1" fillId="2" borderId="11" xfId="0" applyNumberFormat="1" applyFont="1" applyFill="1" applyBorder="1" applyAlignment="1" applyProtection="1">
      <alignment horizontal="left" vertical="center" shrinkToFit="1"/>
      <protection locked="0"/>
    </xf>
    <xf numFmtId="0" fontId="1" fillId="2" borderId="0" xfId="0" applyNumberFormat="1" applyFont="1" applyFill="1" applyBorder="1" applyAlignment="1" applyProtection="1">
      <alignment horizontal="left" vertical="center" shrinkToFit="1"/>
      <protection locked="0"/>
    </xf>
    <xf numFmtId="0" fontId="12" fillId="2" borderId="15" xfId="0" applyFont="1" applyFill="1" applyBorder="1" applyAlignment="1">
      <alignment horizontal="left" vertical="top" wrapText="1"/>
    </xf>
    <xf numFmtId="0" fontId="1" fillId="0" borderId="0" xfId="1" applyFont="1" applyAlignment="1" applyProtection="1">
      <alignment horizontal="left"/>
      <protection locked="0"/>
    </xf>
    <xf numFmtId="0" fontId="1" fillId="0" borderId="0" xfId="1" applyAlignment="1" applyProtection="1">
      <alignment horizontal="left"/>
      <protection locked="0"/>
    </xf>
    <xf numFmtId="0" fontId="1" fillId="0" borderId="0" xfId="1" applyFont="1" applyFill="1" applyAlignment="1" applyProtection="1">
      <alignment horizontal="left"/>
      <protection locked="0"/>
    </xf>
    <xf numFmtId="0" fontId="1" fillId="0" borderId="1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0" xfId="0" applyFont="1" applyAlignment="1" applyProtection="1">
      <alignment horizontal="left"/>
      <protection locked="0"/>
    </xf>
    <xf numFmtId="0" fontId="1" fillId="2" borderId="11" xfId="1" applyFont="1" applyFill="1" applyBorder="1" applyAlignment="1">
      <alignment horizontal="left" vertical="top"/>
    </xf>
    <xf numFmtId="0" fontId="1" fillId="2" borderId="0" xfId="1" applyFont="1" applyFill="1" applyBorder="1" applyAlignment="1">
      <alignment horizontal="left" vertical="top"/>
    </xf>
    <xf numFmtId="0" fontId="1" fillId="2" borderId="0" xfId="1" applyFont="1" applyFill="1" applyAlignment="1">
      <alignment horizontal="left"/>
    </xf>
    <xf numFmtId="0" fontId="1" fillId="2" borderId="0" xfId="1" applyFont="1" applyFill="1" applyAlignment="1">
      <alignment horizontal="left" vertical="top"/>
    </xf>
  </cellXfs>
  <cellStyles count="4">
    <cellStyle name="Link" xfId="2" builtinId="8"/>
    <cellStyle name="Prozent 2" xf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14" lockText="1" noThreeD="1"/>
</file>

<file path=xl/ctrlProps/ctrlProp2.xml><?xml version="1.0" encoding="utf-8"?>
<formControlPr xmlns="http://schemas.microsoft.com/office/spreadsheetml/2009/9/main" objectType="CheckBox" fmlaLink="$C$1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fmlaLink="$B$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1911361</xdr:colOff>
      <xdr:row>1</xdr:row>
      <xdr:rowOff>206158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911361" cy="479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12</xdr:row>
          <xdr:rowOff>160020</xdr:rowOff>
        </xdr:from>
        <xdr:to>
          <xdr:col>0</xdr:col>
          <xdr:colOff>1493520</xdr:colOff>
          <xdr:row>13</xdr:row>
          <xdr:rowOff>160020</xdr:rowOff>
        </xdr:to>
        <xdr:sp macro="" textlink="">
          <xdr:nvSpPr>
            <xdr:cNvPr id="4127" name="Check Box 31" descr="Zahlung BLW 60%"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Versement OFAG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152400</xdr:rowOff>
        </xdr:from>
        <xdr:to>
          <xdr:col>2</xdr:col>
          <xdr:colOff>2406</xdr:colOff>
          <xdr:row>15</xdr:row>
          <xdr:rowOff>7620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Versement OFAG solde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198120</xdr:rowOff>
        </xdr:from>
        <xdr:to>
          <xdr:col>3</xdr:col>
          <xdr:colOff>883920</xdr:colOff>
          <xdr:row>11</xdr:row>
          <xdr:rowOff>175260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Report ordinaire de l'année précédente*, autorisé (est comptabilisé dans le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xdr:row>
          <xdr:rowOff>160020</xdr:rowOff>
        </xdr:from>
        <xdr:to>
          <xdr:col>3</xdr:col>
          <xdr:colOff>0</xdr:colOff>
          <xdr:row>12</xdr:row>
          <xdr:rowOff>175260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Report extraordinaire de l'année précédente*, autorisé (en plus du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xdr:row>
          <xdr:rowOff>22860</xdr:rowOff>
        </xdr:from>
        <xdr:to>
          <xdr:col>2</xdr:col>
          <xdr:colOff>746760</xdr:colOff>
          <xdr:row>5</xdr:row>
          <xdr:rowOff>251460</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Pour la 1ère tranche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xdr:row>
          <xdr:rowOff>220980</xdr:rowOff>
        </xdr:from>
        <xdr:to>
          <xdr:col>4</xdr:col>
          <xdr:colOff>22860</xdr:colOff>
          <xdr:row>5</xdr:row>
          <xdr:rowOff>449580</xdr:rowOff>
        </xdr:to>
        <xdr:sp macro="" textlink="">
          <xdr:nvSpPr>
            <xdr:cNvPr id="4133" name="Option Button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Décompte provisoire pour fin octobre (100%)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xdr:row>
          <xdr:rowOff>449580</xdr:rowOff>
        </xdr:from>
        <xdr:to>
          <xdr:col>4</xdr:col>
          <xdr:colOff>495300</xdr:colOff>
          <xdr:row>5</xdr:row>
          <xdr:rowOff>640080</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Décompte annuel définitif pour fin février de l'année suivante</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nres@blw.admin.ch" TargetMode="External"/><Relationship Id="rId2" Type="http://schemas.openxmlformats.org/officeDocument/2006/relationships/hyperlink" Target="mailto:genres@blw.admin.ch" TargetMode="External"/><Relationship Id="rId1" Type="http://schemas.openxmlformats.org/officeDocument/2006/relationships/hyperlink" Target="mailto:PDF-Rechnung@efv.admin.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87" workbookViewId="0">
      <selection activeCell="A13" sqref="A13:F13"/>
    </sheetView>
  </sheetViews>
  <sheetFormatPr baseColWidth="10" defaultColWidth="10.88671875" defaultRowHeight="13.2" x14ac:dyDescent="0.25"/>
  <cols>
    <col min="1" max="1" width="45.109375" style="63" customWidth="1"/>
    <col min="2" max="2" width="7.6640625" style="63" customWidth="1"/>
    <col min="3" max="4" width="10.88671875" style="63"/>
    <col min="5" max="5" width="9.109375" style="63" customWidth="1"/>
    <col min="6" max="6" width="4.88671875" style="63" customWidth="1"/>
    <col min="7" max="16384" width="10.88671875" style="63"/>
  </cols>
  <sheetData>
    <row r="1" spans="1:6" ht="21.75" customHeight="1" x14ac:dyDescent="0.25">
      <c r="A1" s="96"/>
      <c r="B1" s="96"/>
      <c r="C1" s="123" t="s">
        <v>49</v>
      </c>
      <c r="D1" s="123"/>
      <c r="E1" s="123"/>
      <c r="F1" s="123"/>
    </row>
    <row r="2" spans="1:6" ht="25.5" customHeight="1" x14ac:dyDescent="0.25">
      <c r="A2" s="96"/>
      <c r="B2" s="96"/>
      <c r="C2" s="123"/>
      <c r="D2" s="123"/>
      <c r="E2" s="123"/>
      <c r="F2" s="123"/>
    </row>
    <row r="3" spans="1:6" ht="12.75" customHeight="1" x14ac:dyDescent="0.25">
      <c r="A3" s="96"/>
      <c r="B3" s="96"/>
      <c r="C3" s="123"/>
      <c r="D3" s="123"/>
      <c r="E3" s="123"/>
      <c r="F3" s="123"/>
    </row>
    <row r="4" spans="1:6" ht="12.75" customHeight="1" x14ac:dyDescent="0.25">
      <c r="A4" s="96"/>
      <c r="B4" s="96"/>
      <c r="C4" s="123"/>
      <c r="D4" s="123"/>
      <c r="E4" s="123"/>
      <c r="F4" s="123"/>
    </row>
    <row r="5" spans="1:6" ht="31.5" customHeight="1" thickBot="1" x14ac:dyDescent="0.3">
      <c r="A5" s="124" t="s">
        <v>50</v>
      </c>
      <c r="B5" s="124"/>
      <c r="C5" s="124"/>
      <c r="D5" s="124"/>
      <c r="E5" s="124"/>
      <c r="F5" s="124"/>
    </row>
    <row r="6" spans="1:6" ht="23.1" customHeight="1" thickBot="1" x14ac:dyDescent="0.3">
      <c r="A6" s="125" t="s">
        <v>51</v>
      </c>
      <c r="B6" s="126"/>
      <c r="C6" s="127"/>
      <c r="D6" s="127"/>
      <c r="E6" s="127"/>
      <c r="F6" s="128"/>
    </row>
    <row r="7" spans="1:6" ht="31.5" customHeight="1" x14ac:dyDescent="0.25">
      <c r="A7" s="129" t="s">
        <v>52</v>
      </c>
      <c r="B7" s="129"/>
      <c r="C7" s="129"/>
      <c r="D7" s="129"/>
      <c r="E7" s="129"/>
      <c r="F7" s="129"/>
    </row>
    <row r="8" spans="1:6" ht="16.5" customHeight="1" x14ac:dyDescent="0.25">
      <c r="A8" s="115" t="s">
        <v>47</v>
      </c>
      <c r="B8" s="115"/>
      <c r="C8" s="116"/>
      <c r="D8" s="116"/>
      <c r="E8" s="116"/>
      <c r="F8" s="116"/>
    </row>
    <row r="9" spans="1:6" ht="31.5" customHeight="1" x14ac:dyDescent="0.25">
      <c r="A9" s="119" t="s">
        <v>53</v>
      </c>
      <c r="B9" s="119"/>
      <c r="C9" s="116"/>
      <c r="D9" s="116"/>
      <c r="E9" s="116"/>
      <c r="F9" s="116"/>
    </row>
    <row r="10" spans="1:6" ht="16.5" customHeight="1" x14ac:dyDescent="0.25">
      <c r="A10" s="119" t="s">
        <v>54</v>
      </c>
      <c r="B10" s="119"/>
      <c r="C10" s="116"/>
      <c r="D10" s="116"/>
      <c r="E10" s="116"/>
      <c r="F10" s="116"/>
    </row>
    <row r="11" spans="1:6" ht="16.5" customHeight="1" x14ac:dyDescent="0.25">
      <c r="A11" s="119" t="s">
        <v>55</v>
      </c>
      <c r="B11" s="119"/>
      <c r="C11" s="116"/>
      <c r="D11" s="116"/>
      <c r="E11" s="116"/>
      <c r="F11" s="116"/>
    </row>
    <row r="12" spans="1:6" ht="16.5" customHeight="1" x14ac:dyDescent="0.25">
      <c r="A12" s="117" t="s">
        <v>56</v>
      </c>
      <c r="B12" s="117"/>
      <c r="C12" s="117"/>
      <c r="D12" s="117"/>
      <c r="E12" s="117"/>
      <c r="F12" s="117"/>
    </row>
    <row r="13" spans="1:6" ht="31.5" customHeight="1" x14ac:dyDescent="0.25">
      <c r="A13" s="120" t="s">
        <v>75</v>
      </c>
      <c r="B13" s="121"/>
      <c r="C13" s="122"/>
      <c r="D13" s="122"/>
      <c r="E13" s="122"/>
      <c r="F13" s="122"/>
    </row>
    <row r="14" spans="1:6" x14ac:dyDescent="0.25">
      <c r="A14" s="95"/>
      <c r="B14" s="95"/>
      <c r="C14" s="94"/>
      <c r="D14" s="94"/>
      <c r="E14" s="94"/>
      <c r="F14" s="94"/>
    </row>
    <row r="15" spans="1:6" ht="31.5" customHeight="1" x14ac:dyDescent="0.25">
      <c r="A15" s="115" t="s">
        <v>57</v>
      </c>
      <c r="B15" s="115"/>
      <c r="C15" s="116"/>
      <c r="D15" s="116"/>
      <c r="E15" s="116"/>
      <c r="F15" s="116"/>
    </row>
    <row r="16" spans="1:6" ht="16.5" customHeight="1" x14ac:dyDescent="0.25">
      <c r="A16" s="117" t="s">
        <v>2</v>
      </c>
      <c r="B16" s="117"/>
      <c r="C16" s="116"/>
      <c r="D16" s="116"/>
      <c r="E16" s="116"/>
      <c r="F16" s="116"/>
    </row>
    <row r="17" spans="1:6" ht="12" customHeight="1" x14ac:dyDescent="0.25">
      <c r="A17" s="116"/>
      <c r="B17" s="116"/>
      <c r="C17" s="116"/>
      <c r="D17" s="116"/>
      <c r="E17" s="116"/>
      <c r="F17" s="116"/>
    </row>
    <row r="18" spans="1:6" ht="46.5" customHeight="1" x14ac:dyDescent="0.25">
      <c r="A18" s="118" t="s">
        <v>58</v>
      </c>
      <c r="B18" s="118"/>
      <c r="C18" s="118"/>
      <c r="D18" s="118"/>
      <c r="E18" s="118"/>
      <c r="F18" s="118"/>
    </row>
    <row r="19" spans="1:6" ht="31.5" customHeight="1" x14ac:dyDescent="0.25">
      <c r="A19" s="118" t="s">
        <v>59</v>
      </c>
      <c r="B19" s="118"/>
      <c r="C19" s="118"/>
      <c r="D19" s="118"/>
      <c r="E19" s="118"/>
      <c r="F19" s="118"/>
    </row>
    <row r="20" spans="1:6" ht="16.5" customHeight="1" x14ac:dyDescent="0.25">
      <c r="A20" s="67" t="s">
        <v>2</v>
      </c>
      <c r="B20" s="118" t="s">
        <v>60</v>
      </c>
      <c r="C20" s="118"/>
      <c r="D20" s="118"/>
      <c r="E20" s="118"/>
      <c r="F20" s="118"/>
    </row>
    <row r="21" spans="1:6" ht="16.5" customHeight="1" x14ac:dyDescent="0.25">
      <c r="A21" s="97" t="s">
        <v>61</v>
      </c>
      <c r="B21" s="118" t="s">
        <v>62</v>
      </c>
      <c r="C21" s="118"/>
      <c r="D21" s="118"/>
      <c r="E21" s="118"/>
      <c r="F21" s="118"/>
    </row>
    <row r="22" spans="1:6" ht="16.5" customHeight="1" x14ac:dyDescent="0.25">
      <c r="A22" s="97"/>
      <c r="B22" s="118" t="s">
        <v>63</v>
      </c>
      <c r="C22" s="118"/>
      <c r="D22" s="118"/>
      <c r="E22" s="118"/>
      <c r="F22" s="118"/>
    </row>
    <row r="23" spans="1:6" ht="16.5" customHeight="1" x14ac:dyDescent="0.25">
      <c r="A23" s="97"/>
      <c r="B23" s="118" t="s">
        <v>64</v>
      </c>
      <c r="C23" s="116"/>
      <c r="D23" s="116"/>
      <c r="E23" s="116"/>
      <c r="F23" s="116"/>
    </row>
    <row r="24" spans="1:6" x14ac:dyDescent="0.25">
      <c r="A24" s="98"/>
      <c r="B24" s="98"/>
      <c r="C24" s="99"/>
      <c r="D24" s="99"/>
      <c r="E24" s="99"/>
      <c r="F24" s="99"/>
    </row>
    <row r="25" spans="1:6" ht="31.5" customHeight="1" x14ac:dyDescent="0.25">
      <c r="A25" s="124" t="s">
        <v>65</v>
      </c>
      <c r="B25" s="124"/>
      <c r="C25" s="124"/>
      <c r="D25" s="124"/>
      <c r="E25" s="124"/>
      <c r="F25" s="124"/>
    </row>
    <row r="26" spans="1:6" ht="31.5" customHeight="1" x14ac:dyDescent="0.25">
      <c r="A26" s="115" t="s">
        <v>66</v>
      </c>
      <c r="B26" s="115"/>
      <c r="C26" s="116"/>
      <c r="D26" s="116"/>
      <c r="E26" s="116"/>
      <c r="F26" s="116"/>
    </row>
    <row r="27" spans="1:6" ht="16.5" customHeight="1" x14ac:dyDescent="0.25">
      <c r="A27" s="119" t="s">
        <v>48</v>
      </c>
      <c r="B27" s="119"/>
      <c r="C27" s="116"/>
      <c r="D27" s="116"/>
      <c r="E27" s="116"/>
      <c r="F27" s="116"/>
    </row>
    <row r="28" spans="1:6" ht="16.5" customHeight="1" x14ac:dyDescent="0.25">
      <c r="A28" s="97" t="s">
        <v>3</v>
      </c>
      <c r="B28" s="131">
        <v>4.11000001256312E+16</v>
      </c>
      <c r="C28" s="116"/>
      <c r="D28" s="116"/>
      <c r="E28" s="116"/>
      <c r="F28" s="116"/>
    </row>
    <row r="29" spans="1:6" ht="16.5" customHeight="1" x14ac:dyDescent="0.25">
      <c r="A29" s="97" t="s">
        <v>4</v>
      </c>
      <c r="B29" s="131">
        <v>4.1301000000178E+16</v>
      </c>
      <c r="C29" s="116"/>
      <c r="D29" s="116"/>
      <c r="E29" s="116"/>
      <c r="F29" s="116"/>
    </row>
    <row r="30" spans="1:6" ht="16.5" customHeight="1" x14ac:dyDescent="0.25">
      <c r="A30" s="66" t="s">
        <v>67</v>
      </c>
      <c r="B30" s="117" t="s">
        <v>5</v>
      </c>
      <c r="C30" s="116"/>
      <c r="D30" s="116"/>
      <c r="E30" s="116"/>
      <c r="F30" s="116"/>
    </row>
    <row r="31" spans="1:6" x14ac:dyDescent="0.25">
      <c r="A31" s="118"/>
      <c r="B31" s="116"/>
      <c r="C31" s="116"/>
      <c r="D31" s="116"/>
      <c r="E31" s="116"/>
      <c r="F31" s="116"/>
    </row>
    <row r="32" spans="1:6" ht="16.5" customHeight="1" x14ac:dyDescent="0.25">
      <c r="A32" s="130" t="s">
        <v>68</v>
      </c>
      <c r="B32" s="130"/>
      <c r="C32" s="118"/>
      <c r="D32" s="118"/>
      <c r="E32" s="118"/>
      <c r="F32" s="118"/>
    </row>
    <row r="33" spans="1:6" ht="47.1" customHeight="1" x14ac:dyDescent="0.25">
      <c r="A33" s="117" t="s">
        <v>69</v>
      </c>
      <c r="B33" s="117"/>
      <c r="C33" s="117"/>
      <c r="D33" s="117"/>
      <c r="E33" s="117"/>
      <c r="F33" s="117"/>
    </row>
    <row r="34" spans="1:6" x14ac:dyDescent="0.25">
      <c r="A34" s="99"/>
      <c r="B34" s="99"/>
      <c r="C34" s="100"/>
      <c r="D34" s="100"/>
      <c r="E34" s="100"/>
      <c r="F34" s="100"/>
    </row>
  </sheetData>
  <mergeCells count="28">
    <mergeCell ref="B30:F30"/>
    <mergeCell ref="A31:F31"/>
    <mergeCell ref="A32:F32"/>
    <mergeCell ref="A33:F33"/>
    <mergeCell ref="A25:F25"/>
    <mergeCell ref="A26:F26"/>
    <mergeCell ref="A27:F27"/>
    <mergeCell ref="B28:F28"/>
    <mergeCell ref="B29:F29"/>
    <mergeCell ref="A19:F19"/>
    <mergeCell ref="B20:F20"/>
    <mergeCell ref="B21:F21"/>
    <mergeCell ref="B22:F22"/>
    <mergeCell ref="B23:F23"/>
    <mergeCell ref="C1:F4"/>
    <mergeCell ref="A5:F5"/>
    <mergeCell ref="A6:F6"/>
    <mergeCell ref="A7:F7"/>
    <mergeCell ref="A8:F8"/>
    <mergeCell ref="A15:F15"/>
    <mergeCell ref="A16:F16"/>
    <mergeCell ref="A17:F17"/>
    <mergeCell ref="A18:F18"/>
    <mergeCell ref="A9:F9"/>
    <mergeCell ref="A10:F10"/>
    <mergeCell ref="A11:F11"/>
    <mergeCell ref="A12:F12"/>
    <mergeCell ref="A13:F13"/>
  </mergeCells>
  <hyperlinks>
    <hyperlink ref="B30" r:id="rId1"/>
    <hyperlink ref="A16:B16" r:id="rId2" display="genres@blw.admin.ch"/>
    <hyperlink ref="A12:F12" location="Décompte!A1" display="Prière de remplir et de contrôler les champs blancs dans le décompte (feuille &quot;Décompte&quot;)."/>
    <hyperlink ref="A20" r:id="rId3"/>
    <hyperlink ref="A33:F33" location="Facture!A1" display="Lors de l’établissement de la facture, il est possible d’utiliser son propre modèle ou la facture générée dans le feuille « Facture ». Dans ce cas, veuillez remplir / contrôler les champs blancs et imprimer / enregistrer le fichier au format PDF. "/>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sheetPr>
  <dimension ref="A1:J29"/>
  <sheetViews>
    <sheetView tabSelected="1" view="pageBreakPreview" zoomScale="95" zoomScaleNormal="89" zoomScaleSheetLayoutView="95" workbookViewId="0">
      <selection activeCell="F16" sqref="F16"/>
    </sheetView>
  </sheetViews>
  <sheetFormatPr baseColWidth="10" defaultRowHeight="13.2" x14ac:dyDescent="0.25"/>
  <cols>
    <col min="1" max="1" width="29.109375" customWidth="1"/>
    <col min="2" max="2" width="12.6640625" customWidth="1"/>
    <col min="3" max="3" width="14.33203125" customWidth="1"/>
    <col min="4" max="4" width="15.109375" customWidth="1"/>
    <col min="5" max="5" width="17.33203125" customWidth="1"/>
    <col min="6" max="6" width="12.109375" style="12" bestFit="1" customWidth="1"/>
  </cols>
  <sheetData>
    <row r="1" spans="1:6" ht="33.75" customHeight="1" thickBot="1" x14ac:dyDescent="0.45">
      <c r="A1" s="9" t="s">
        <v>30</v>
      </c>
      <c r="B1" s="14"/>
      <c r="C1" s="14"/>
      <c r="D1" s="14"/>
      <c r="E1" s="14"/>
    </row>
    <row r="2" spans="1:6" ht="19.5" customHeight="1" thickBot="1" x14ac:dyDescent="0.3">
      <c r="A2" s="57" t="s">
        <v>12</v>
      </c>
      <c r="B2" s="40" t="s">
        <v>6</v>
      </c>
      <c r="C2" s="41" t="s">
        <v>0</v>
      </c>
      <c r="D2" s="133" t="s">
        <v>0</v>
      </c>
      <c r="E2" s="134"/>
    </row>
    <row r="3" spans="1:6" ht="43.5" customHeight="1" thickBot="1" x14ac:dyDescent="0.3">
      <c r="A3" s="107" t="s">
        <v>13</v>
      </c>
      <c r="B3" s="108" t="s">
        <v>76</v>
      </c>
      <c r="C3" s="109" t="s">
        <v>33</v>
      </c>
      <c r="D3" s="135" t="s">
        <v>73</v>
      </c>
      <c r="E3" s="136"/>
    </row>
    <row r="4" spans="1:6" ht="19.5" customHeight="1" thickBot="1" x14ac:dyDescent="0.3">
      <c r="A4" s="57" t="s">
        <v>74</v>
      </c>
      <c r="B4" s="58" t="s">
        <v>1</v>
      </c>
      <c r="C4" s="143" t="s">
        <v>34</v>
      </c>
      <c r="D4" s="144"/>
      <c r="E4" s="59">
        <v>2021</v>
      </c>
    </row>
    <row r="5" spans="1:6" s="6" customFormat="1" ht="45" customHeight="1" thickBot="1" x14ac:dyDescent="0.3">
      <c r="A5" s="60" t="s">
        <v>31</v>
      </c>
      <c r="B5" s="102"/>
      <c r="C5" s="143" t="s">
        <v>35</v>
      </c>
      <c r="D5" s="144"/>
      <c r="E5" s="103"/>
      <c r="F5" s="93"/>
    </row>
    <row r="6" spans="1:6" ht="53.1" customHeight="1" x14ac:dyDescent="0.25">
      <c r="A6" s="39" t="s">
        <v>32</v>
      </c>
      <c r="B6" s="31">
        <v>1</v>
      </c>
      <c r="C6" s="1"/>
      <c r="D6" s="1"/>
      <c r="E6" s="1"/>
    </row>
    <row r="7" spans="1:6" ht="15.6" x14ac:dyDescent="0.3">
      <c r="A7" s="18" t="s">
        <v>28</v>
      </c>
      <c r="B7" s="19"/>
      <c r="C7" s="19" t="str">
        <f>IF(B6=1,"60%","")</f>
        <v>60%</v>
      </c>
      <c r="D7" s="18" t="s">
        <v>36</v>
      </c>
      <c r="E7" s="18" t="s">
        <v>37</v>
      </c>
    </row>
    <row r="8" spans="1:6" ht="18" customHeight="1" thickBot="1" x14ac:dyDescent="0.35">
      <c r="A8" s="5" t="s">
        <v>36</v>
      </c>
      <c r="B8" s="7"/>
      <c r="C8" s="7"/>
      <c r="D8" s="42">
        <f>E4</f>
        <v>2021</v>
      </c>
      <c r="E8" s="15">
        <f>E4</f>
        <v>2021</v>
      </c>
    </row>
    <row r="9" spans="1:6" ht="15" customHeight="1" thickBot="1" x14ac:dyDescent="0.3">
      <c r="A9" s="145" t="str">
        <f>IF(B6=1,"Dépenses estimées (60%)",IF(B6=2,"Dépenses estimées (100%)","Dépenses selon décompte en annexe"))</f>
        <v>Dépenses estimées (60%)</v>
      </c>
      <c r="B9" s="146"/>
      <c r="C9" s="3"/>
      <c r="D9" s="43">
        <f>ROUND(IF(B6=1,E5*0.6,E5),0)</f>
        <v>0</v>
      </c>
      <c r="E9" s="1"/>
      <c r="F9" s="70"/>
    </row>
    <row r="10" spans="1:6" ht="15" customHeight="1" thickBot="1" x14ac:dyDescent="0.3">
      <c r="A10" s="65" t="s">
        <v>72</v>
      </c>
      <c r="B10" s="64"/>
      <c r="C10" s="3"/>
      <c r="D10" s="43"/>
      <c r="E10" s="1"/>
      <c r="F10" s="101"/>
    </row>
    <row r="11" spans="1:6" ht="18" customHeight="1" thickBot="1" x14ac:dyDescent="0.3">
      <c r="A11" s="11" t="s">
        <v>37</v>
      </c>
      <c r="B11" s="4"/>
      <c r="C11" s="4"/>
      <c r="D11" s="44"/>
      <c r="E11" s="1"/>
    </row>
    <row r="12" spans="1:6" ht="15" customHeight="1" thickBot="1" x14ac:dyDescent="0.3">
      <c r="A12" s="1"/>
      <c r="B12" s="2"/>
      <c r="C12" s="2"/>
      <c r="D12" s="45"/>
      <c r="E12" s="46"/>
    </row>
    <row r="13" spans="1:6" ht="15" customHeight="1" thickBot="1" x14ac:dyDescent="0.3">
      <c r="A13" s="1"/>
      <c r="B13" s="2"/>
      <c r="C13" s="2"/>
      <c r="D13" s="45"/>
      <c r="E13" s="46"/>
    </row>
    <row r="14" spans="1:6" ht="14.25" customHeight="1" thickBot="1" x14ac:dyDescent="0.3">
      <c r="A14" s="1"/>
      <c r="B14" s="1"/>
      <c r="C14" s="31" t="b">
        <v>0</v>
      </c>
      <c r="D14" s="45"/>
      <c r="E14" s="47">
        <f>ROUND(IF(C14=TRUE,E5*0.6,0),0)</f>
        <v>0</v>
      </c>
    </row>
    <row r="15" spans="1:6" ht="15" customHeight="1" thickBot="1" x14ac:dyDescent="0.3">
      <c r="A15" s="1"/>
      <c r="B15" s="2"/>
      <c r="C15" s="31" t="b">
        <v>0</v>
      </c>
      <c r="D15" s="45"/>
      <c r="E15" s="47">
        <f>ROUND(IF(C15=TRUE,E5-E12-E14,0),0)</f>
        <v>0</v>
      </c>
    </row>
    <row r="16" spans="1:6" ht="15" customHeight="1" thickBot="1" x14ac:dyDescent="0.3">
      <c r="A16" s="1" t="s">
        <v>39</v>
      </c>
      <c r="B16" s="2"/>
      <c r="C16" s="2"/>
      <c r="D16" s="45"/>
      <c r="E16" s="48"/>
    </row>
    <row r="17" spans="1:10" s="10" customFormat="1" ht="15" customHeight="1" x14ac:dyDescent="0.25">
      <c r="A17" s="54" t="s">
        <v>42</v>
      </c>
      <c r="B17" s="21"/>
      <c r="C17" s="21"/>
      <c r="D17" s="49">
        <f>ROUND(D9+D10,0)</f>
        <v>0</v>
      </c>
      <c r="E17" s="49">
        <f>ROUND(E16+E15+E14+E13+E12,0)</f>
        <v>0</v>
      </c>
      <c r="F17" s="13"/>
    </row>
    <row r="18" spans="1:10" s="27" customFormat="1" ht="18" customHeight="1" x14ac:dyDescent="0.25">
      <c r="A18" s="55" t="s">
        <v>38</v>
      </c>
      <c r="B18" s="25"/>
      <c r="C18" s="25"/>
      <c r="D18" s="50">
        <f>IF(D17-E17&gt;0,D17-E17,)</f>
        <v>0</v>
      </c>
      <c r="E18" s="51">
        <f>IF(D17-E17&lt;0,ROUND((E17-D17)*2,1)/2,)</f>
        <v>0</v>
      </c>
      <c r="F18" s="26"/>
    </row>
    <row r="19" spans="1:10" s="24" customFormat="1" ht="18" customHeight="1" x14ac:dyDescent="0.25">
      <c r="A19" s="56" t="s">
        <v>43</v>
      </c>
      <c r="B19" s="56" t="str">
        <f>IF(B6=1,"60% du plafond pour l'année","")</f>
        <v>60% du plafond pour l'année</v>
      </c>
      <c r="C19" s="22"/>
      <c r="D19" s="52">
        <f>IF(B6=3,0,IF(D18&gt;(E5-E12-E14-E15),IF(E5-E12-E14-E15&gt;0,ROUND(E5-E12-E14-E15,1),0),D18))</f>
        <v>0</v>
      </c>
      <c r="E19" s="53"/>
      <c r="F19" s="23"/>
    </row>
    <row r="20" spans="1:10" ht="17.399999999999999" x14ac:dyDescent="0.3">
      <c r="A20" s="16" t="s">
        <v>40</v>
      </c>
      <c r="B20" s="2"/>
      <c r="C20" s="2"/>
      <c r="D20" s="2"/>
      <c r="E20" s="2"/>
    </row>
    <row r="21" spans="1:10" s="63" customFormat="1" ht="18" customHeight="1" thickBot="1" x14ac:dyDescent="0.3">
      <c r="A21" s="106" t="s">
        <v>41</v>
      </c>
      <c r="B21" s="62"/>
      <c r="C21" s="62"/>
      <c r="D21" s="62"/>
      <c r="E21" s="62"/>
      <c r="F21" s="71"/>
    </row>
    <row r="22" spans="1:10" ht="39.75" customHeight="1" thickBot="1" x14ac:dyDescent="0.3">
      <c r="A22" s="137"/>
      <c r="B22" s="138"/>
      <c r="C22" s="138"/>
      <c r="D22" s="138"/>
      <c r="E22" s="139"/>
      <c r="H22" s="6"/>
    </row>
    <row r="23" spans="1:10" s="63" customFormat="1" ht="18" customHeight="1" x14ac:dyDescent="0.25">
      <c r="A23" s="61" t="s">
        <v>71</v>
      </c>
      <c r="B23" s="62"/>
      <c r="C23" s="62"/>
      <c r="D23" s="62"/>
      <c r="E23" s="62"/>
      <c r="F23" s="71"/>
    </row>
    <row r="24" spans="1:10" s="38" customFormat="1" ht="47.25" customHeight="1" thickBot="1" x14ac:dyDescent="0.3">
      <c r="A24" s="147" t="s">
        <v>70</v>
      </c>
      <c r="B24" s="147"/>
      <c r="C24" s="147"/>
      <c r="D24" s="147"/>
      <c r="E24" s="147"/>
      <c r="F24" s="114"/>
      <c r="G24" s="114"/>
      <c r="H24" s="114"/>
      <c r="I24" s="114"/>
      <c r="J24" s="114"/>
    </row>
    <row r="25" spans="1:10" ht="42" customHeight="1" thickBot="1" x14ac:dyDescent="0.3">
      <c r="A25" s="140"/>
      <c r="B25" s="141"/>
      <c r="C25" s="141"/>
      <c r="D25" s="141"/>
      <c r="E25" s="142"/>
      <c r="F25" s="72"/>
      <c r="G25" s="72"/>
    </row>
    <row r="26" spans="1:10" s="63" customFormat="1" ht="18.75" customHeight="1" x14ac:dyDescent="0.25">
      <c r="A26" s="61" t="s">
        <v>44</v>
      </c>
      <c r="B26" s="62"/>
      <c r="C26" s="62"/>
      <c r="D26" s="62"/>
      <c r="E26" s="62"/>
      <c r="F26" s="73"/>
      <c r="G26" s="73"/>
    </row>
    <row r="27" spans="1:10" ht="15" customHeight="1" x14ac:dyDescent="0.25">
      <c r="A27" s="34" t="s">
        <v>45</v>
      </c>
      <c r="B27" s="28"/>
      <c r="C27" s="34" t="s">
        <v>46</v>
      </c>
      <c r="D27" s="28"/>
      <c r="E27" s="28"/>
      <c r="F27" s="74"/>
      <c r="G27" s="74"/>
      <c r="H27" s="6"/>
    </row>
    <row r="28" spans="1:10" ht="29.25" customHeight="1" x14ac:dyDescent="0.25">
      <c r="A28" s="29"/>
      <c r="B28" s="30"/>
      <c r="C28" s="132"/>
      <c r="D28" s="132"/>
      <c r="E28" s="29"/>
      <c r="F28" s="73"/>
      <c r="G28" s="73"/>
    </row>
    <row r="29" spans="1:10" x14ac:dyDescent="0.25">
      <c r="F29" s="59"/>
    </row>
  </sheetData>
  <sheetProtection formatCells="0" formatColumns="0" formatRows="0" insertColumns="0" insertRows="0"/>
  <mergeCells count="9">
    <mergeCell ref="C28:D28"/>
    <mergeCell ref="D2:E2"/>
    <mergeCell ref="D3:E3"/>
    <mergeCell ref="A22:E22"/>
    <mergeCell ref="A25:E25"/>
    <mergeCell ref="C4:D4"/>
    <mergeCell ref="C5:D5"/>
    <mergeCell ref="A9:B9"/>
    <mergeCell ref="A24:E2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7" r:id="rId4" name="Check Box 31">
              <controlPr locked="0" defaultSize="0" autoFill="0" autoLine="0" autoPict="0" altText="Zahlung BLW 60%">
                <anchor moveWithCells="1">
                  <from>
                    <xdr:col>0</xdr:col>
                    <xdr:colOff>7620</xdr:colOff>
                    <xdr:row>12</xdr:row>
                    <xdr:rowOff>160020</xdr:rowOff>
                  </from>
                  <to>
                    <xdr:col>0</xdr:col>
                    <xdr:colOff>1493520</xdr:colOff>
                    <xdr:row>13</xdr:row>
                    <xdr:rowOff>160020</xdr:rowOff>
                  </to>
                </anchor>
              </controlPr>
            </control>
          </mc:Choice>
        </mc:AlternateContent>
        <mc:AlternateContent xmlns:mc="http://schemas.openxmlformats.org/markup-compatibility/2006">
          <mc:Choice Requires="x14">
            <control shapeId="4128" r:id="rId5" name="Check Box 32">
              <controlPr locked="0" defaultSize="0" autoFill="0" autoLine="0" autoPict="0">
                <anchor moveWithCells="1">
                  <from>
                    <xdr:col>0</xdr:col>
                    <xdr:colOff>7620</xdr:colOff>
                    <xdr:row>13</xdr:row>
                    <xdr:rowOff>152400</xdr:rowOff>
                  </from>
                  <to>
                    <xdr:col>1</xdr:col>
                    <xdr:colOff>883920</xdr:colOff>
                    <xdr:row>15</xdr:row>
                    <xdr:rowOff>7620</xdr:rowOff>
                  </to>
                </anchor>
              </controlPr>
            </control>
          </mc:Choice>
        </mc:AlternateContent>
        <mc:AlternateContent xmlns:mc="http://schemas.openxmlformats.org/markup-compatibility/2006">
          <mc:Choice Requires="x14">
            <control shapeId="4129" r:id="rId6" name="Check Box 33">
              <controlPr locked="0" defaultSize="0" autoFill="0" autoLine="0" autoPict="0">
                <anchor moveWithCells="1">
                  <from>
                    <xdr:col>0</xdr:col>
                    <xdr:colOff>7620</xdr:colOff>
                    <xdr:row>10</xdr:row>
                    <xdr:rowOff>198120</xdr:rowOff>
                  </from>
                  <to>
                    <xdr:col>3</xdr:col>
                    <xdr:colOff>883920</xdr:colOff>
                    <xdr:row>11</xdr:row>
                    <xdr:rowOff>175260</xdr:rowOff>
                  </to>
                </anchor>
              </controlPr>
            </control>
          </mc:Choice>
        </mc:AlternateContent>
        <mc:AlternateContent xmlns:mc="http://schemas.openxmlformats.org/markup-compatibility/2006">
          <mc:Choice Requires="x14">
            <control shapeId="4131" r:id="rId7" name="Check Box 35">
              <controlPr locked="0" defaultSize="0" autoFill="0" autoLine="0" autoPict="0">
                <anchor moveWithCells="1">
                  <from>
                    <xdr:col>0</xdr:col>
                    <xdr:colOff>7620</xdr:colOff>
                    <xdr:row>11</xdr:row>
                    <xdr:rowOff>160020</xdr:rowOff>
                  </from>
                  <to>
                    <xdr:col>3</xdr:col>
                    <xdr:colOff>0</xdr:colOff>
                    <xdr:row>12</xdr:row>
                    <xdr:rowOff>175260</xdr:rowOff>
                  </to>
                </anchor>
              </controlPr>
            </control>
          </mc:Choice>
        </mc:AlternateContent>
        <mc:AlternateContent xmlns:mc="http://schemas.openxmlformats.org/markup-compatibility/2006">
          <mc:Choice Requires="x14">
            <control shapeId="4132" r:id="rId8" name="Option Button 36">
              <controlPr locked="0" defaultSize="0" autoFill="0" autoLine="0" autoPict="0">
                <anchor moveWithCells="1">
                  <from>
                    <xdr:col>1</xdr:col>
                    <xdr:colOff>30480</xdr:colOff>
                    <xdr:row>5</xdr:row>
                    <xdr:rowOff>22860</xdr:rowOff>
                  </from>
                  <to>
                    <xdr:col>2</xdr:col>
                    <xdr:colOff>746760</xdr:colOff>
                    <xdr:row>5</xdr:row>
                    <xdr:rowOff>251460</xdr:rowOff>
                  </to>
                </anchor>
              </controlPr>
            </control>
          </mc:Choice>
        </mc:AlternateContent>
        <mc:AlternateContent xmlns:mc="http://schemas.openxmlformats.org/markup-compatibility/2006">
          <mc:Choice Requires="x14">
            <control shapeId="4133" r:id="rId9" name="Option Button 37">
              <controlPr locked="0" defaultSize="0" autoFill="0" autoLine="0" autoPict="0">
                <anchor moveWithCells="1">
                  <from>
                    <xdr:col>1</xdr:col>
                    <xdr:colOff>30480</xdr:colOff>
                    <xdr:row>5</xdr:row>
                    <xdr:rowOff>220980</xdr:rowOff>
                  </from>
                  <to>
                    <xdr:col>4</xdr:col>
                    <xdr:colOff>22860</xdr:colOff>
                    <xdr:row>5</xdr:row>
                    <xdr:rowOff>449580</xdr:rowOff>
                  </to>
                </anchor>
              </controlPr>
            </control>
          </mc:Choice>
        </mc:AlternateContent>
        <mc:AlternateContent xmlns:mc="http://schemas.openxmlformats.org/markup-compatibility/2006">
          <mc:Choice Requires="x14">
            <control shapeId="4134" r:id="rId10" name="Option Button 38">
              <controlPr locked="0" defaultSize="0" autoFill="0" autoLine="0" autoPict="0">
                <anchor moveWithCells="1">
                  <from>
                    <xdr:col>1</xdr:col>
                    <xdr:colOff>30480</xdr:colOff>
                    <xdr:row>5</xdr:row>
                    <xdr:rowOff>449580</xdr:rowOff>
                  </from>
                  <to>
                    <xdr:col>4</xdr:col>
                    <xdr:colOff>495300</xdr:colOff>
                    <xdr:row>5</xdr:row>
                    <xdr:rowOff>640080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7"/>
  <sheetViews>
    <sheetView view="pageBreakPreview" topLeftCell="A8" zoomScale="98" zoomScaleNormal="100" zoomScaleSheetLayoutView="98" workbookViewId="0">
      <selection activeCell="C29" sqref="C29"/>
    </sheetView>
  </sheetViews>
  <sheetFormatPr baseColWidth="10" defaultRowHeight="13.2" x14ac:dyDescent="0.25"/>
  <cols>
    <col min="1" max="1" width="21.88671875" customWidth="1"/>
    <col min="2" max="2" width="11.33203125" customWidth="1"/>
    <col min="3" max="3" width="9.44140625" customWidth="1"/>
    <col min="4" max="4" width="15.6640625" customWidth="1"/>
    <col min="5" max="5" width="15" customWidth="1"/>
    <col min="6" max="6" width="15.44140625" customWidth="1"/>
  </cols>
  <sheetData>
    <row r="1" spans="1:6" ht="13.8" thickBot="1" x14ac:dyDescent="0.3">
      <c r="A1" s="2"/>
      <c r="B1" s="2"/>
      <c r="C1" s="2"/>
      <c r="D1" s="2"/>
      <c r="E1" s="2"/>
      <c r="F1" s="2"/>
    </row>
    <row r="2" spans="1:6" ht="17.399999999999999" x14ac:dyDescent="0.3">
      <c r="A2" s="153" t="str">
        <f>Décompte!D2</f>
        <v>Organisation</v>
      </c>
      <c r="B2" s="153"/>
      <c r="C2" s="2"/>
      <c r="D2" s="75" t="s">
        <v>11</v>
      </c>
      <c r="E2" s="110"/>
      <c r="F2" s="17"/>
    </row>
    <row r="3" spans="1:6" x14ac:dyDescent="0.25">
      <c r="A3" s="153"/>
      <c r="B3" s="153"/>
      <c r="C3" s="2"/>
      <c r="D3" s="76" t="s">
        <v>12</v>
      </c>
      <c r="E3" s="111"/>
      <c r="F3" s="35" t="str">
        <f>Décompte!B2</f>
        <v>62700XXXX</v>
      </c>
    </row>
    <row r="4" spans="1:6" x14ac:dyDescent="0.25">
      <c r="A4" s="153" t="s">
        <v>9</v>
      </c>
      <c r="B4" s="153"/>
      <c r="C4" s="2"/>
      <c r="D4" s="76" t="s">
        <v>13</v>
      </c>
      <c r="E4" s="111"/>
      <c r="F4" s="35" t="str">
        <f>Décompte!B3</f>
        <v>06-PAN-…</v>
      </c>
    </row>
    <row r="5" spans="1:6" x14ac:dyDescent="0.25">
      <c r="A5" s="153" t="s">
        <v>10</v>
      </c>
      <c r="B5" s="153"/>
      <c r="C5" s="2"/>
      <c r="D5" s="154" t="s">
        <v>14</v>
      </c>
      <c r="E5" s="155"/>
      <c r="F5" s="36">
        <f>Décompte!B5</f>
        <v>0</v>
      </c>
    </row>
    <row r="6" spans="1:6" ht="13.8" thickBot="1" x14ac:dyDescent="0.3">
      <c r="A6" s="2"/>
      <c r="B6" s="2"/>
      <c r="C6" s="2"/>
      <c r="D6" s="77" t="s">
        <v>15</v>
      </c>
      <c r="E6" s="112"/>
      <c r="F6" s="37">
        <f>Décompte!E4</f>
        <v>2021</v>
      </c>
    </row>
    <row r="7" spans="1:6" x14ac:dyDescent="0.25">
      <c r="A7" s="2"/>
      <c r="B7" s="2"/>
      <c r="C7" s="2"/>
      <c r="D7" s="68"/>
      <c r="E7" s="68"/>
      <c r="F7" s="69"/>
    </row>
    <row r="8" spans="1:6" x14ac:dyDescent="0.25">
      <c r="A8" s="2"/>
      <c r="B8" s="2"/>
      <c r="C8" s="2"/>
      <c r="D8" s="68"/>
      <c r="E8" s="68"/>
      <c r="F8" s="69"/>
    </row>
    <row r="9" spans="1:6" x14ac:dyDescent="0.25">
      <c r="A9" s="2"/>
      <c r="B9" s="2"/>
      <c r="C9" s="2"/>
      <c r="D9" s="2"/>
      <c r="E9" s="2"/>
      <c r="F9" s="2"/>
    </row>
    <row r="10" spans="1:6" x14ac:dyDescent="0.25">
      <c r="A10" s="78" t="s">
        <v>16</v>
      </c>
      <c r="B10" s="2"/>
      <c r="C10" s="2"/>
      <c r="D10" s="79" t="s">
        <v>19</v>
      </c>
      <c r="E10" s="156"/>
      <c r="F10" s="156"/>
    </row>
    <row r="11" spans="1:6" x14ac:dyDescent="0.25">
      <c r="A11" s="78" t="s">
        <v>17</v>
      </c>
      <c r="B11" s="2"/>
      <c r="C11" s="2"/>
      <c r="D11" s="79" t="s">
        <v>20</v>
      </c>
      <c r="E11" s="156"/>
      <c r="F11" s="156"/>
    </row>
    <row r="12" spans="1:6" x14ac:dyDescent="0.25">
      <c r="A12" s="78" t="s">
        <v>18</v>
      </c>
      <c r="B12" s="2"/>
      <c r="C12" s="2"/>
      <c r="D12" s="79" t="s">
        <v>8</v>
      </c>
      <c r="E12" s="157"/>
      <c r="F12" s="157"/>
    </row>
    <row r="13" spans="1:6" x14ac:dyDescent="0.25">
      <c r="A13" s="2"/>
      <c r="B13" s="2"/>
      <c r="C13" s="2"/>
      <c r="D13" s="80"/>
      <c r="E13" s="157"/>
      <c r="F13" s="157"/>
    </row>
    <row r="14" spans="1:6" x14ac:dyDescent="0.25">
      <c r="A14" s="2"/>
      <c r="B14" s="2"/>
      <c r="C14" s="2"/>
      <c r="D14" s="2"/>
      <c r="E14" s="2"/>
      <c r="F14" s="2"/>
    </row>
    <row r="15" spans="1:6" s="8" customFormat="1" x14ac:dyDescent="0.25">
      <c r="A15" s="82" t="s">
        <v>21</v>
      </c>
      <c r="B15" s="84" t="s">
        <v>22</v>
      </c>
      <c r="C15" s="15"/>
      <c r="D15" s="15"/>
      <c r="E15" s="15"/>
      <c r="F15" s="15"/>
    </row>
    <row r="16" spans="1:6" x14ac:dyDescent="0.25">
      <c r="A16" s="81" t="s">
        <v>23</v>
      </c>
      <c r="B16" s="83"/>
      <c r="C16" s="2"/>
      <c r="D16" s="2"/>
      <c r="E16" s="2"/>
      <c r="F16" s="2"/>
    </row>
    <row r="17" spans="1:6" x14ac:dyDescent="0.25">
      <c r="A17" s="2"/>
      <c r="B17" s="2"/>
      <c r="C17" s="2"/>
      <c r="D17" s="2"/>
      <c r="E17" s="2"/>
      <c r="F17" s="2"/>
    </row>
    <row r="18" spans="1:6" x14ac:dyDescent="0.25">
      <c r="A18" s="91" t="s">
        <v>28</v>
      </c>
      <c r="B18" s="90"/>
      <c r="C18" s="90"/>
      <c r="D18" s="90"/>
      <c r="E18" s="90"/>
      <c r="F18" s="92" t="s">
        <v>29</v>
      </c>
    </row>
    <row r="19" spans="1:6" ht="12.6" customHeight="1" x14ac:dyDescent="0.25">
      <c r="A19" s="151" t="str">
        <f>Décompte!D3</f>
        <v>Titre du projet</v>
      </c>
      <c r="B19" s="151"/>
      <c r="C19" s="151" t="str">
        <f>IF(LEFT(F4,5)="PGREL","Acompte 100%",IF(LEFT(F4,8)="06-NAP-O","Acompte 100%",IF(Décompte!B6=1,"Première tranche 60%",IF(Décompte!B6=3,"","Dernière tranche pour l'exercice"))))</f>
        <v>Première tranche 60%</v>
      </c>
      <c r="D19" s="151"/>
      <c r="E19" s="104"/>
      <c r="F19" s="32">
        <f>Décompte!D19</f>
        <v>0</v>
      </c>
    </row>
    <row r="20" spans="1:6" ht="36.75" customHeight="1" x14ac:dyDescent="0.25">
      <c r="A20" s="152"/>
      <c r="B20" s="152"/>
      <c r="C20" s="152"/>
      <c r="D20" s="152"/>
      <c r="E20" s="105"/>
      <c r="F20" s="33"/>
    </row>
    <row r="21" spans="1:6" x14ac:dyDescent="0.25">
      <c r="A21" s="88" t="s">
        <v>24</v>
      </c>
      <c r="B21" s="87"/>
      <c r="C21" s="87"/>
      <c r="D21" s="15"/>
      <c r="E21" s="15"/>
      <c r="F21" s="20">
        <f>SUM(F19:F20)</f>
        <v>0</v>
      </c>
    </row>
    <row r="22" spans="1:6" x14ac:dyDescent="0.25">
      <c r="A22" s="86"/>
      <c r="B22" s="86"/>
      <c r="C22" s="86"/>
      <c r="D22" s="2"/>
      <c r="E22" s="2"/>
      <c r="F22" s="2"/>
    </row>
    <row r="23" spans="1:6" x14ac:dyDescent="0.25">
      <c r="A23" s="89" t="s">
        <v>25</v>
      </c>
      <c r="B23" s="150" t="s">
        <v>22</v>
      </c>
      <c r="C23" s="150"/>
      <c r="D23" s="2"/>
      <c r="E23" s="2"/>
      <c r="F23" s="2"/>
    </row>
    <row r="24" spans="1:6" ht="30.75" customHeight="1" x14ac:dyDescent="0.25">
      <c r="A24" s="113" t="s">
        <v>26</v>
      </c>
      <c r="B24" s="86"/>
      <c r="C24" s="86"/>
      <c r="D24" s="2"/>
      <c r="E24" s="2"/>
      <c r="F24" s="2"/>
    </row>
    <row r="25" spans="1:6" x14ac:dyDescent="0.25">
      <c r="A25" s="85" t="s">
        <v>27</v>
      </c>
      <c r="B25" s="149"/>
      <c r="C25" s="149"/>
      <c r="D25" s="149"/>
      <c r="E25" s="149"/>
      <c r="F25" s="2"/>
    </row>
    <row r="26" spans="1:6" x14ac:dyDescent="0.25">
      <c r="A26" s="85" t="s">
        <v>7</v>
      </c>
      <c r="B26" s="148" t="s">
        <v>22</v>
      </c>
      <c r="C26" s="149"/>
      <c r="D26" s="2"/>
      <c r="E26" s="2"/>
      <c r="F26" s="2"/>
    </row>
    <row r="27" spans="1:6" x14ac:dyDescent="0.25">
      <c r="A27" s="2"/>
      <c r="B27" s="2"/>
      <c r="C27" s="2"/>
      <c r="D27" s="2"/>
      <c r="E27" s="2"/>
      <c r="F27" s="2"/>
    </row>
  </sheetData>
  <sheetProtection formatCells="0" formatColumns="0" formatRows="0" insertColumns="0" insertRows="0"/>
  <mergeCells count="13">
    <mergeCell ref="B26:C26"/>
    <mergeCell ref="B23:C23"/>
    <mergeCell ref="C19:D20"/>
    <mergeCell ref="A19:B20"/>
    <mergeCell ref="A2:B2"/>
    <mergeCell ref="A3:B3"/>
    <mergeCell ref="A4:B4"/>
    <mergeCell ref="A5:B5"/>
    <mergeCell ref="D5:E5"/>
    <mergeCell ref="E10:F10"/>
    <mergeCell ref="E11:F11"/>
    <mergeCell ref="E12:F13"/>
    <mergeCell ref="B25:E2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rechnung_Rechnung_P-S_ohne_Budgetrechner-f"/>
    <f:field ref="objsubject" par="" edit="true" text=""/>
    <f:field ref="objcreatedby" par="" text="Kägi, Christina, BLW"/>
    <f:field ref="objcreatedat" par="" text="04.02.2019 16:40:29"/>
    <f:field ref="objchangedby" par="" text="Sprenger, Tim, BLW"/>
    <f:field ref="objmodifiedat" par="" text="19.02.2019 14:18:14"/>
    <f:field ref="doc_FSCFOLIO_1_1001_FieldDocumentNumber" par="" text=""/>
    <f:field ref="doc_FSCFOLIO_1_1001_FieldSubject" par="" edit="true" text=""/>
    <f:field ref="FSCFOLIO_1_1001_FieldCurrentUser" par="" text="BLW  Tim Sprenger"/>
    <f:field ref="CCAPRECONFIG_15_1001_Objektname" par="" edit="true" text="Abrechnung_Rechnung_P-S_ohne_Budgetrechner-f"/>
    <f:field ref="CHPRECONFIG_1_1001_Objektname" par="" edit="true" text="Abrechnung_Rechnung_P-S_ohne_Budgetrechner-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vt:lpstr>
      <vt:lpstr>Décompte</vt:lpstr>
      <vt:lpstr>Facture</vt:lpstr>
    </vt:vector>
  </TitlesOfParts>
  <Company>RAC - Changins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haener</dc:creator>
  <cp:lastModifiedBy>Kägi Christina BLW</cp:lastModifiedBy>
  <cp:lastPrinted>2018-12-20T12:21:02Z</cp:lastPrinted>
  <dcterms:created xsi:type="dcterms:W3CDTF">2006-04-25T15:10:27Z</dcterms:created>
  <dcterms:modified xsi:type="dcterms:W3CDTF">2021-06-11T13:16:08Z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COO.2101.101.4.1411605</vt:lpwstr>
  </property>
  <property fmtid="{D5CDD505-2E9C-101B-9397-08002B2CF9AE}" pid="3" name="FSC#COOELAK@1.1001:Subject">
    <vt:lpwstr/>
  </property>
  <property fmtid="{D5CDD505-2E9C-101B-9397-08002B2CF9AE}" pid="4" name="FSC#COOELAK@1.1001:FileReference">
    <vt:lpwstr>211.160-00001</vt:lpwstr>
  </property>
  <property fmtid="{D5CDD505-2E9C-101B-9397-08002B2CF9AE}" pid="5" name="FSC#COOELAK@1.1001:FileRefYear">
    <vt:lpwstr>2017</vt:lpwstr>
  </property>
  <property fmtid="{D5CDD505-2E9C-101B-9397-08002B2CF9AE}" pid="6" name="FSC#COOELAK@1.1001:FileRefOrdinal">
    <vt:lpwstr>1</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Kägi Christina, BLW</vt:lpwstr>
  </property>
  <property fmtid="{D5CDD505-2E9C-101B-9397-08002B2CF9AE}" pid="10" name="FSC#COOELAK@1.1001:OwnerExtension">
    <vt:lpwstr>+41 58 465 60 87</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Genetische Ressourcen und Technologie (FBGRT / BLW)</vt:lpwstr>
  </property>
  <property fmtid="{D5CDD505-2E9C-101B-9397-08002B2CF9AE}" pid="17" name="FSC#COOELAK@1.1001:CreatedAt">
    <vt:lpwstr>04.02.2019</vt:lpwstr>
  </property>
  <property fmtid="{D5CDD505-2E9C-101B-9397-08002B2CF9AE}" pid="18" name="FSC#COOELAK@1.1001:OU">
    <vt:lpwstr>Genetische Ressourcen und Technologie (FBGRT / BLW)</vt:lpwstr>
  </property>
  <property fmtid="{D5CDD505-2E9C-101B-9397-08002B2CF9AE}" pid="19" name="FSC#COOELAK@1.1001:Priority">
    <vt:lpwstr> ()</vt:lpwstr>
  </property>
  <property fmtid="{D5CDD505-2E9C-101B-9397-08002B2CF9AE}" pid="20" name="FSC#COOELAK@1.1001:ObjBarCode">
    <vt:lpwstr>*COO.2101.101.4.1411605*</vt:lpwstr>
  </property>
  <property fmtid="{D5CDD505-2E9C-101B-9397-08002B2CF9AE}" pid="21" name="FSC#COOELAK@1.1001:RefBarCode">
    <vt:lpwstr>*COO.2101.101.2.1411606*</vt:lpwstr>
  </property>
  <property fmtid="{D5CDD505-2E9C-101B-9397-08002B2CF9AE}" pid="22" name="FSC#COOELAK@1.1001:FileRefBarCode">
    <vt:lpwstr>*211.160-00001*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Kägi Christina, BLW</vt:lpwstr>
  </property>
  <property fmtid="{D5CDD505-2E9C-101B-9397-08002B2CF9AE}" pid="27" name="FSC#COOELAK@1.1001:ProcessResponsiblePhone">
    <vt:lpwstr>+41 58 465 60 87</vt:lpwstr>
  </property>
  <property fmtid="{D5CDD505-2E9C-101B-9397-08002B2CF9AE}" pid="28" name="FSC#COOELAK@1.1001:ProcessResponsibleMail">
    <vt:lpwstr>christina.kaegi@blw.admin.ch</vt:lpwstr>
  </property>
  <property fmtid="{D5CDD505-2E9C-101B-9397-08002B2CF9AE}" pid="29" name="FSC#COOELAK@1.1001:ProcessResponsibleFax">
    <vt:lpwstr>+41 58 462 26 34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211.160</vt:lpwstr>
  </property>
  <property fmtid="{D5CDD505-2E9C-101B-9397-08002B2CF9AE}" pid="36" name="FSC#COOELAK@1.1001:CurrentUserRolePos">
    <vt:lpwstr>Sachbearbeiter/in</vt:lpwstr>
  </property>
  <property fmtid="{D5CDD505-2E9C-101B-9397-08002B2CF9AE}" pid="37" name="FSC#COOELAK@1.1001:CurrentUserEmail">
    <vt:lpwstr>tim.sprenger@blw.admin.ch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FSC#EVDCFG@15.1400:PositionNumber">
    <vt:lpwstr/>
  </property>
  <property fmtid="{D5CDD505-2E9C-101B-9397-08002B2CF9AE}" pid="44" name="FSC#EVDCFG@15.1400:Dossierref">
    <vt:lpwstr>211.160-00001</vt:lpwstr>
  </property>
  <property fmtid="{D5CDD505-2E9C-101B-9397-08002B2CF9AE}" pid="45" name="FSC#EVDCFG@15.1400:FileRespEmail">
    <vt:lpwstr/>
  </property>
  <property fmtid="{D5CDD505-2E9C-101B-9397-08002B2CF9AE}" pid="46" name="FSC#EVDCFG@15.1400:FileRespFax">
    <vt:lpwstr/>
  </property>
  <property fmtid="{D5CDD505-2E9C-101B-9397-08002B2CF9AE}" pid="47" name="FSC#EVDCFG@15.1400:FileRespHome">
    <vt:lpwstr/>
  </property>
  <property fmtid="{D5CDD505-2E9C-101B-9397-08002B2CF9AE}" pid="48" name="FSC#EVDCFG@15.1400:FileResponsible">
    <vt:lpwstr/>
  </property>
  <property fmtid="{D5CDD505-2E9C-101B-9397-08002B2CF9AE}" pid="49" name="FSC#EVDCFG@15.1400:UserInCharge">
    <vt:lpwstr/>
  </property>
  <property fmtid="{D5CDD505-2E9C-101B-9397-08002B2CF9AE}" pid="50" name="FSC#EVDCFG@15.1400:FileRespOrg">
    <vt:lpwstr>Genetische Ressourcen und Technologie</vt:lpwstr>
  </property>
  <property fmtid="{D5CDD505-2E9C-101B-9397-08002B2CF9AE}" pid="51" name="FSC#EVDCFG@15.1400:FileRespOrgHome">
    <vt:lpwstr/>
  </property>
  <property fmtid="{D5CDD505-2E9C-101B-9397-08002B2CF9AE}" pid="52" name="FSC#EVDCFG@15.1400:FileRespOrgStreet">
    <vt:lpwstr/>
  </property>
  <property fmtid="{D5CDD505-2E9C-101B-9397-08002B2CF9AE}" pid="53" name="FSC#EVDCFG@15.1400:FileRespOrgZipCode">
    <vt:lpwstr/>
  </property>
  <property fmtid="{D5CDD505-2E9C-101B-9397-08002B2CF9AE}" pid="54" name="FSC#EVDCFG@15.1400:FileRespshortsign">
    <vt:lpwstr/>
  </property>
  <property fmtid="{D5CDD505-2E9C-101B-9397-08002B2CF9AE}" pid="55" name="FSC#EVDCFG@15.1400:FileRespStreet">
    <vt:lpwstr/>
  </property>
  <property fmtid="{D5CDD505-2E9C-101B-9397-08002B2CF9AE}" pid="56" name="FSC#EVDCFG@15.1400:FileRespTel">
    <vt:lpwstr/>
  </property>
  <property fmtid="{D5CDD505-2E9C-101B-9397-08002B2CF9AE}" pid="57" name="FSC#EVDCFG@15.1400:FileRespZipCode">
    <vt:lpwstr/>
  </property>
  <property fmtid="{D5CDD505-2E9C-101B-9397-08002B2CF9AE}" pid="58" name="FSC#EVDCFG@15.1400:OutAttachElectr">
    <vt:lpwstr/>
  </property>
  <property fmtid="{D5CDD505-2E9C-101B-9397-08002B2CF9AE}" pid="59" name="FSC#EVDCFG@15.1400:OutAttachPhysic">
    <vt:lpwstr/>
  </property>
  <property fmtid="{D5CDD505-2E9C-101B-9397-08002B2CF9AE}" pid="60" name="FSC#EVDCFG@15.1400:SignAcceptedDraft1">
    <vt:lpwstr/>
  </property>
  <property fmtid="{D5CDD505-2E9C-101B-9397-08002B2CF9AE}" pid="61" name="FSC#EVDCFG@15.1400:SignAcceptedDraft1FR">
    <vt:lpwstr/>
  </property>
  <property fmtid="{D5CDD505-2E9C-101B-9397-08002B2CF9AE}" pid="62" name="FSC#EVDCFG@15.1400:SignAcceptedDraft2">
    <vt:lpwstr/>
  </property>
  <property fmtid="{D5CDD505-2E9C-101B-9397-08002B2CF9AE}" pid="63" name="FSC#EVDCFG@15.1400:SignAcceptedDraft2FR">
    <vt:lpwstr/>
  </property>
  <property fmtid="{D5CDD505-2E9C-101B-9397-08002B2CF9AE}" pid="64" name="FSC#EVDCFG@15.1400:SignApproved1">
    <vt:lpwstr/>
  </property>
  <property fmtid="{D5CDD505-2E9C-101B-9397-08002B2CF9AE}" pid="65" name="FSC#EVDCFG@15.1400:SignApproved1FR">
    <vt:lpwstr/>
  </property>
  <property fmtid="{D5CDD505-2E9C-101B-9397-08002B2CF9AE}" pid="66" name="FSC#EVDCFG@15.1400:SignApproved2">
    <vt:lpwstr/>
  </property>
  <property fmtid="{D5CDD505-2E9C-101B-9397-08002B2CF9AE}" pid="67" name="FSC#EVDCFG@15.1400:SignApproved2FR">
    <vt:lpwstr/>
  </property>
  <property fmtid="{D5CDD505-2E9C-101B-9397-08002B2CF9AE}" pid="68" name="FSC#EVDCFG@15.1400:SubDossierBarCode">
    <vt:lpwstr/>
  </property>
  <property fmtid="{D5CDD505-2E9C-101B-9397-08002B2CF9AE}" pid="69" name="FSC#EVDCFG@15.1400:Subject">
    <vt:lpwstr/>
  </property>
  <property fmtid="{D5CDD505-2E9C-101B-9397-08002B2CF9AE}" pid="70" name="FSC#EVDCFG@15.1400:Title">
    <vt:lpwstr>Abrechnung_Rechnung_P-S_ohne_Budgetrechner-f</vt:lpwstr>
  </property>
  <property fmtid="{D5CDD505-2E9C-101B-9397-08002B2CF9AE}" pid="71" name="FSC#EVDCFG@15.1400:UserFunction">
    <vt:lpwstr/>
  </property>
  <property fmtid="{D5CDD505-2E9C-101B-9397-08002B2CF9AE}" pid="72" name="FSC#EVDCFG@15.1400:SalutationEnglish">
    <vt:lpwstr>Genetic Resources and Technologies Unit</vt:lpwstr>
  </property>
  <property fmtid="{D5CDD505-2E9C-101B-9397-08002B2CF9AE}" pid="73" name="FSC#EVDCFG@15.1400:SalutationFrench">
    <vt:lpwstr>Secteur Ressources génétiques et technologies</vt:lpwstr>
  </property>
  <property fmtid="{D5CDD505-2E9C-101B-9397-08002B2CF9AE}" pid="74" name="FSC#EVDCFG@15.1400:SalutationGerman">
    <vt:lpwstr>Fachbereich Genetische Ressourcen und Technologien</vt:lpwstr>
  </property>
  <property fmtid="{D5CDD505-2E9C-101B-9397-08002B2CF9AE}" pid="75" name="FSC#EVDCFG@15.1400:SalutationItalian">
    <vt:lpwstr>Settore risorse genetiche e tecnologie</vt:lpwstr>
  </property>
  <property fmtid="{D5CDD505-2E9C-101B-9397-08002B2CF9AE}" pid="76" name="FSC#EVDCFG@15.1400:SalutationEnglishUser">
    <vt:lpwstr/>
  </property>
  <property fmtid="{D5CDD505-2E9C-101B-9397-08002B2CF9AE}" pid="77" name="FSC#EVDCFG@15.1400:SalutationFrenchUser">
    <vt:lpwstr/>
  </property>
  <property fmtid="{D5CDD505-2E9C-101B-9397-08002B2CF9AE}" pid="78" name="FSC#EVDCFG@15.1400:SalutationGermanUser">
    <vt:lpwstr/>
  </property>
  <property fmtid="{D5CDD505-2E9C-101B-9397-08002B2CF9AE}" pid="79" name="FSC#EVDCFG@15.1400:SalutationItalianUser">
    <vt:lpwstr/>
  </property>
  <property fmtid="{D5CDD505-2E9C-101B-9397-08002B2CF9AE}" pid="80" name="FSC#EVDCFG@15.1400:FileRespOrgShortname">
    <vt:lpwstr>FBGRT / BLW</vt:lpwstr>
  </property>
  <property fmtid="{D5CDD505-2E9C-101B-9397-08002B2CF9AE}" pid="81" name="FSC#EVDCFG@15.1400:ActualVersionNumber">
    <vt:lpwstr>2</vt:lpwstr>
  </property>
  <property fmtid="{D5CDD505-2E9C-101B-9397-08002B2CF9AE}" pid="82" name="FSC#EVDCFG@15.1400:ActualVersionCreatedAt">
    <vt:lpwstr>2019-02-19T14:18:13</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Genetische Ressourcen und Technologie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Abrechnung_Rechnung_P-S_ohne_Budgetrechner-f</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211.160-00001/00002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