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835675\config\Desktop\Diverse Shortcuts_Unterlagen\Doks für Aufschaltung Internet\"/>
    </mc:Choice>
  </mc:AlternateContent>
  <xr:revisionPtr revIDLastSave="0" documentId="8_{02F5158F-42F2-42FA-86C7-B01130D21E4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2 Verarbeitung" sheetId="2" r:id="rId1"/>
    <sheet name="web tab01 2022" sheetId="4" r:id="rId2"/>
  </sheets>
  <definedNames>
    <definedName name="_xlnm.Print_Area" localSheetId="0">'2022 Verarbeitung'!$A$1:$N$60</definedName>
    <definedName name="_xlnm.Print_Area" localSheetId="1">'web tab01 2022'!$A$1:$N$75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4" l="1"/>
  <c r="D70" i="4"/>
  <c r="D69" i="4"/>
  <c r="D67" i="4"/>
  <c r="D66" i="4"/>
  <c r="D65" i="4"/>
  <c r="D64" i="4"/>
  <c r="D63" i="4"/>
  <c r="D61" i="4"/>
  <c r="D60" i="4"/>
  <c r="D59" i="4"/>
  <c r="D58" i="4"/>
  <c r="D57" i="4"/>
  <c r="D55" i="4"/>
  <c r="D54" i="4"/>
  <c r="D53" i="4"/>
  <c r="D52" i="4"/>
  <c r="D51" i="4"/>
  <c r="D49" i="4"/>
  <c r="D48" i="4"/>
  <c r="D47" i="4"/>
  <c r="D46" i="4"/>
  <c r="D45" i="4"/>
  <c r="D42" i="4"/>
  <c r="D41" i="4"/>
  <c r="D36" i="2"/>
  <c r="D37" i="2"/>
</calcChain>
</file>

<file path=xl/sharedStrings.xml><?xml version="1.0" encoding="utf-8"?>
<sst xmlns="http://schemas.openxmlformats.org/spreadsheetml/2006/main" count="158" uniqueCount="52">
  <si>
    <t>Technische Obstverarbeitung / Transformation technique</t>
  </si>
  <si>
    <t xml:space="preserve"> </t>
  </si>
  <si>
    <t>Mostbirnen</t>
  </si>
  <si>
    <t>Übriger</t>
  </si>
  <si>
    <t>Apfelsaft-</t>
  </si>
  <si>
    <t>Birnensaft-</t>
  </si>
  <si>
    <t>Apfelsaft</t>
  </si>
  <si>
    <t>konzentrat</t>
  </si>
  <si>
    <t>q</t>
  </si>
  <si>
    <t>hl</t>
  </si>
  <si>
    <t>Hergestellte Obstprodukte / Produits obtenus</t>
  </si>
  <si>
    <t>Jahr</t>
  </si>
  <si>
    <t>Apfeltrocken-</t>
  </si>
  <si>
    <t>trester</t>
  </si>
  <si>
    <t>Birnentrocken-</t>
  </si>
  <si>
    <t>Zahl der</t>
  </si>
  <si>
    <t>Betriebe</t>
  </si>
  <si>
    <t>Nombre</t>
  </si>
  <si>
    <t>Fruits à cidre</t>
  </si>
  <si>
    <t>Spezialmostäpfel</t>
  </si>
  <si>
    <t>Année</t>
  </si>
  <si>
    <t>davon / dont</t>
  </si>
  <si>
    <t>spéciales</t>
  </si>
  <si>
    <t>Pommes à cidre</t>
  </si>
  <si>
    <t>Jus du pressoir</t>
  </si>
  <si>
    <t>Saft ab Presse</t>
  </si>
  <si>
    <t>Autres</t>
  </si>
  <si>
    <t>jus de pomme</t>
  </si>
  <si>
    <t>Concentré de</t>
  </si>
  <si>
    <t>jus de poire</t>
  </si>
  <si>
    <t>Marc de pomme</t>
  </si>
  <si>
    <t>séché</t>
  </si>
  <si>
    <t xml:space="preserve">Kernobst: Verarbeitung in gewerblichen Mostereien / Fruits à pépins: utilisation dans les cidreries professionnelles </t>
  </si>
  <si>
    <t>Verarbeitetes Mostobst / Fruits à cidre transformés</t>
  </si>
  <si>
    <t>total</t>
  </si>
  <si>
    <t>Total</t>
  </si>
  <si>
    <t>Mostäpfel /  Pommes à cidre</t>
  </si>
  <si>
    <t>Mostobst</t>
  </si>
  <si>
    <t>q zu 71% Gew / q à 71% du poids</t>
  </si>
  <si>
    <t>Poires à cidre</t>
  </si>
  <si>
    <t>Marc de poire</t>
  </si>
  <si>
    <t>d'entre-</t>
  </si>
  <si>
    <t>prises</t>
  </si>
  <si>
    <t>t</t>
  </si>
  <si>
    <t>t zu 71% Gew / t à 71% du poids</t>
  </si>
  <si>
    <t>1)</t>
  </si>
  <si>
    <r>
      <t>1)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ab Ernte 2011 nicht mehr erhoben</t>
    </r>
  </si>
  <si>
    <r>
      <rPr>
        <b/>
        <vertAlign val="superscript"/>
        <sz val="8"/>
        <rFont val="Arial"/>
        <family val="2"/>
      </rPr>
      <t>1)</t>
    </r>
    <r>
      <rPr>
        <b/>
        <sz val="9"/>
        <rFont val="Arial"/>
        <family val="2"/>
      </rPr>
      <t xml:space="preserve"> ab Ernte 2011 nicht mehr erhoben</t>
    </r>
  </si>
  <si>
    <t>diese Zahlen wurden auf t geändert / April 2018 BLW-cam</t>
  </si>
  <si>
    <t>*2022</t>
  </si>
  <si>
    <t>*inkl. mögliche Lohnaufträge</t>
  </si>
  <si>
    <t>1982 - 2022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</si>
</sst>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\ ###\ ##0"/>
    <numFmt numFmtId="166" formatCode="#\ ###\ ##0\ "/>
    <numFmt numFmtId="167" formatCode="0.0"/>
  </numFmts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Helv"/>
    </font>
    <font>
      <sz val="9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3" fillId="0" borderId="0" xfId="0" applyNumberFormat="1" applyFont="1"/>
    <xf numFmtId="0" fontId="2" fillId="0" borderId="0" xfId="0" applyFont="1"/>
    <xf numFmtId="0" fontId="1" fillId="0" borderId="1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3" xfId="0" applyFont="1" applyBorder="1" applyAlignment="1"/>
    <xf numFmtId="0" fontId="1" fillId="0" borderId="4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4" xfId="0" applyFont="1" applyBorder="1" applyAlignment="1"/>
    <xf numFmtId="0" fontId="1" fillId="0" borderId="5" xfId="0" applyNumberFormat="1" applyFont="1" applyFill="1" applyBorder="1" applyAlignment="1">
      <alignment horizontal="right"/>
    </xf>
    <xf numFmtId="0" fontId="1" fillId="0" borderId="6" xfId="0" applyNumberFormat="1" applyFont="1" applyFill="1" applyBorder="1"/>
    <xf numFmtId="0" fontId="1" fillId="0" borderId="0" xfId="0" applyFont="1"/>
    <xf numFmtId="0" fontId="1" fillId="0" borderId="4" xfId="0" applyNumberFormat="1" applyFont="1" applyBorder="1" applyAlignment="1">
      <alignment horizontal="left"/>
    </xf>
    <xf numFmtId="3" fontId="1" fillId="0" borderId="7" xfId="0" applyNumberFormat="1" applyFont="1" applyBorder="1" applyAlignment="1"/>
    <xf numFmtId="3" fontId="1" fillId="0" borderId="6" xfId="0" applyNumberFormat="1" applyFont="1" applyBorder="1" applyAlignment="1"/>
    <xf numFmtId="3" fontId="1" fillId="0" borderId="8" xfId="0" applyNumberFormat="1" applyFont="1" applyBorder="1" applyAlignment="1"/>
    <xf numFmtId="0" fontId="1" fillId="0" borderId="3" xfId="0" applyNumberFormat="1" applyFont="1" applyBorder="1" applyAlignment="1"/>
    <xf numFmtId="0" fontId="1" fillId="0" borderId="9" xfId="0" applyNumberFormat="1" applyFont="1" applyFill="1" applyBorder="1"/>
    <xf numFmtId="0" fontId="1" fillId="0" borderId="7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/>
    <xf numFmtId="3" fontId="1" fillId="0" borderId="9" xfId="0" applyNumberFormat="1" applyFont="1" applyBorder="1" applyAlignment="1"/>
    <xf numFmtId="3" fontId="2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4" fillId="0" borderId="10" xfId="0" applyFont="1" applyBorder="1"/>
    <xf numFmtId="0" fontId="0" fillId="0" borderId="10" xfId="0" applyNumberForma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left"/>
    </xf>
    <xf numFmtId="0" fontId="1" fillId="0" borderId="3" xfId="0" applyFont="1" applyBorder="1"/>
    <xf numFmtId="0" fontId="3" fillId="0" borderId="0" xfId="0" applyNumberFormat="1" applyFont="1" applyBorder="1"/>
    <xf numFmtId="0" fontId="1" fillId="0" borderId="11" xfId="0" applyFont="1" applyBorder="1"/>
    <xf numFmtId="165" fontId="2" fillId="0" borderId="1" xfId="0" applyNumberFormat="1" applyFont="1" applyBorder="1" applyAlignment="1">
      <alignment horizontal="right"/>
    </xf>
    <xf numFmtId="0" fontId="1" fillId="0" borderId="3" xfId="0" applyNumberFormat="1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0" fontId="1" fillId="0" borderId="7" xfId="0" applyNumberFormat="1" applyFont="1" applyFill="1" applyBorder="1" applyAlignment="1">
      <alignment horizontal="right"/>
    </xf>
    <xf numFmtId="0" fontId="6" fillId="0" borderId="9" xfId="0" applyNumberFormat="1" applyFont="1" applyFill="1" applyBorder="1"/>
    <xf numFmtId="0" fontId="3" fillId="0" borderId="5" xfId="0" applyNumberFormat="1" applyFont="1" applyFill="1" applyBorder="1"/>
    <xf numFmtId="0" fontId="3" fillId="0" borderId="8" xfId="0" applyNumberFormat="1" applyFont="1" applyFill="1" applyBorder="1"/>
    <xf numFmtId="0" fontId="1" fillId="0" borderId="8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/>
    <xf numFmtId="0" fontId="4" fillId="0" borderId="0" xfId="0" applyFont="1" applyBorder="1"/>
    <xf numFmtId="0" fontId="1" fillId="0" borderId="13" xfId="0" applyFont="1" applyBorder="1"/>
    <xf numFmtId="0" fontId="1" fillId="0" borderId="12" xfId="0" applyFont="1" applyBorder="1" applyAlignment="1"/>
    <xf numFmtId="0" fontId="2" fillId="0" borderId="3" xfId="0" applyNumberFormat="1" applyFont="1" applyBorder="1" applyAlignment="1">
      <alignment horizontal="left"/>
    </xf>
    <xf numFmtId="166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Border="1"/>
    <xf numFmtId="166" fontId="2" fillId="0" borderId="1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1" fillId="0" borderId="4" xfId="0" applyFont="1" applyBorder="1"/>
    <xf numFmtId="0" fontId="2" fillId="0" borderId="4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6" fontId="2" fillId="0" borderId="6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left"/>
    </xf>
    <xf numFmtId="167" fontId="2" fillId="0" borderId="0" xfId="0" applyNumberFormat="1" applyFont="1"/>
    <xf numFmtId="0" fontId="4" fillId="0" borderId="13" xfId="0" applyFont="1" applyBorder="1"/>
    <xf numFmtId="0" fontId="0" fillId="0" borderId="13" xfId="0" applyNumberForma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13" xfId="0" applyNumberFormat="1" applyFont="1" applyBorder="1" applyAlignment="1">
      <alignment horizontal="right"/>
    </xf>
    <xf numFmtId="0" fontId="6" fillId="0" borderId="0" xfId="0" applyFont="1"/>
    <xf numFmtId="3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3</xdr:row>
      <xdr:rowOff>57150</xdr:rowOff>
    </xdr:to>
    <xdr:grpSp>
      <xdr:nvGrpSpPr>
        <xdr:cNvPr id="5261" name="Gruppieren 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GrpSpPr>
          <a:grpSpLocks/>
        </xdr:cNvGrpSpPr>
      </xdr:nvGrpSpPr>
      <xdr:grpSpPr bwMode="auto">
        <a:xfrm>
          <a:off x="0" y="0"/>
          <a:ext cx="4308475" cy="533400"/>
          <a:chOff x="2536216" y="3185160"/>
          <a:chExt cx="4126992" cy="541652"/>
        </a:xfrm>
      </xdr:grpSpPr>
      <xdr:pic>
        <xdr:nvPicPr>
          <xdr:cNvPr id="5262" name="Grafik 3">
            <a:extLst>
              <a:ext uri="{FF2B5EF4-FFF2-40B4-BE49-F238E27FC236}">
                <a16:creationId xmlns:a16="http://schemas.microsoft.com/office/drawing/2014/main" id="{00000000-0008-0000-0000-00008E1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6216" y="3185160"/>
            <a:ext cx="4126992" cy="4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feld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690258" y="3517753"/>
            <a:ext cx="1791858" cy="2090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CH" sz="750">
                <a:solidFill>
                  <a:schemeClr val="tx1">
                    <a:lumMod val="75000"/>
                    <a:lumOff val="25000"/>
                  </a:schemeClr>
                </a:solidFill>
                <a:latin typeface="Frutiger 55" pitchFamily="34" charset="0"/>
              </a:rPr>
              <a:t>Fachbereich Pflanzliche Produkte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542925</xdr:colOff>
      <xdr:row>3</xdr:row>
      <xdr:rowOff>57150</xdr:rowOff>
    </xdr:to>
    <xdr:grpSp>
      <xdr:nvGrpSpPr>
        <xdr:cNvPr id="6265" name="Gruppieren 2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GrpSpPr>
          <a:grpSpLocks/>
        </xdr:cNvGrpSpPr>
      </xdr:nvGrpSpPr>
      <xdr:grpSpPr bwMode="auto">
        <a:xfrm>
          <a:off x="0" y="0"/>
          <a:ext cx="4302125" cy="533400"/>
          <a:chOff x="2536216" y="3185160"/>
          <a:chExt cx="4126992" cy="541652"/>
        </a:xfrm>
      </xdr:grpSpPr>
      <xdr:pic>
        <xdr:nvPicPr>
          <xdr:cNvPr id="6266" name="Grafik 3">
            <a:extLst>
              <a:ext uri="{FF2B5EF4-FFF2-40B4-BE49-F238E27FC236}">
                <a16:creationId xmlns:a16="http://schemas.microsoft.com/office/drawing/2014/main" id="{00000000-0008-0000-0100-00007A1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6216" y="3185160"/>
            <a:ext cx="4126992" cy="4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feld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4690258" y="3517753"/>
            <a:ext cx="1791858" cy="2090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CH" sz="750">
                <a:solidFill>
                  <a:schemeClr val="tx1">
                    <a:lumMod val="75000"/>
                    <a:lumOff val="25000"/>
                  </a:schemeClr>
                </a:solidFill>
                <a:latin typeface="Frutiger 55" pitchFamily="34" charset="0"/>
              </a:rPr>
              <a:t>Fachbereich Pflanzliche Produkte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8"/>
  <sheetViews>
    <sheetView zoomScaleNormal="100" zoomScaleSheetLayoutView="100" workbookViewId="0">
      <selection activeCell="K51" sqref="K51"/>
    </sheetView>
  </sheetViews>
  <sheetFormatPr baseColWidth="10" defaultColWidth="11.453125" defaultRowHeight="11.25" customHeight="1" x14ac:dyDescent="0.25"/>
  <cols>
    <col min="1" max="1" width="5.1796875" style="5" customWidth="1"/>
    <col min="2" max="2" width="5.7265625" style="5" customWidth="1"/>
    <col min="3" max="3" width="6.7265625" style="5" customWidth="1"/>
    <col min="4" max="13" width="12.1796875" style="5" customWidth="1"/>
    <col min="14" max="14" width="0.81640625" style="5" customWidth="1"/>
    <col min="15" max="16384" width="11.453125" style="5"/>
  </cols>
  <sheetData>
    <row r="1" spans="2:16" customFormat="1" ht="12.5" x14ac:dyDescent="0.25"/>
    <row r="2" spans="2:16" customFormat="1" ht="12.5" x14ac:dyDescent="0.25"/>
    <row r="3" spans="2:16" customFormat="1" ht="12.5" x14ac:dyDescent="0.25"/>
    <row r="4" spans="2:16" customFormat="1" ht="12.5" x14ac:dyDescent="0.25"/>
    <row r="5" spans="2:16" customFormat="1" ht="11.25" customHeight="1" x14ac:dyDescent="0.25"/>
    <row r="6" spans="2:16" ht="11.25" customHeight="1" x14ac:dyDescent="0.25">
      <c r="E6" s="6"/>
      <c r="F6" s="7"/>
      <c r="G6" s="6"/>
      <c r="H6" s="7"/>
      <c r="I6" s="6"/>
      <c r="J6" s="7"/>
      <c r="K6" s="7"/>
      <c r="L6" s="6"/>
      <c r="M6" s="8"/>
      <c r="N6" s="9"/>
      <c r="O6" s="9"/>
    </row>
    <row r="7" spans="2:16" ht="3" customHeight="1" x14ac:dyDescent="0.25">
      <c r="E7" s="6"/>
      <c r="F7" s="7"/>
      <c r="G7" s="6"/>
      <c r="H7" s="7"/>
      <c r="I7" s="6"/>
      <c r="J7" s="7"/>
      <c r="K7" s="7"/>
      <c r="L7" s="6"/>
      <c r="M7" s="8"/>
      <c r="N7" s="9"/>
      <c r="O7" s="9"/>
    </row>
    <row r="8" spans="2:16" ht="11.25" customHeight="1" x14ac:dyDescent="0.25">
      <c r="E8" s="6"/>
      <c r="F8" s="7"/>
      <c r="G8" s="6"/>
      <c r="H8" s="7"/>
      <c r="I8" s="6"/>
      <c r="J8" s="7"/>
      <c r="K8" s="7"/>
      <c r="L8" s="6"/>
      <c r="M8" s="8"/>
      <c r="N8" s="9"/>
      <c r="O8" s="9"/>
    </row>
    <row r="9" spans="2:16" ht="16.5" customHeight="1" x14ac:dyDescent="0.4">
      <c r="B9" s="58" t="s">
        <v>0</v>
      </c>
      <c r="C9" s="4"/>
      <c r="D9" s="4"/>
      <c r="E9" s="4"/>
      <c r="F9" s="4"/>
      <c r="H9" s="4"/>
      <c r="J9" s="59"/>
      <c r="K9" s="4"/>
      <c r="L9" s="4"/>
      <c r="M9" s="4"/>
      <c r="N9" s="9"/>
      <c r="O9" s="9"/>
    </row>
    <row r="10" spans="2:16" ht="3" customHeight="1" x14ac:dyDescent="0.35">
      <c r="B10" s="3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7"/>
      <c r="N10" s="9"/>
      <c r="O10" s="9"/>
    </row>
    <row r="11" spans="2:16" ht="11.25" customHeight="1" x14ac:dyDescent="0.35">
      <c r="B11" s="44" t="s">
        <v>32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O11" s="49"/>
    </row>
    <row r="12" spans="2:16" ht="11.25" customHeight="1" x14ac:dyDescent="0.25">
      <c r="B12" s="26" t="s">
        <v>11</v>
      </c>
      <c r="C12" s="40" t="s">
        <v>15</v>
      </c>
      <c r="D12" s="41" t="s">
        <v>33</v>
      </c>
      <c r="E12" s="42"/>
      <c r="F12" s="43"/>
      <c r="G12" s="47"/>
      <c r="H12" s="35" t="s">
        <v>10</v>
      </c>
      <c r="I12" s="43"/>
      <c r="J12" s="43"/>
      <c r="K12" s="43"/>
      <c r="L12" s="42"/>
      <c r="M12" s="20"/>
      <c r="P12" s="49"/>
    </row>
    <row r="13" spans="2:16" ht="11.25" customHeight="1" x14ac:dyDescent="0.25">
      <c r="B13" s="26"/>
      <c r="C13" s="14" t="s">
        <v>16</v>
      </c>
      <c r="D13" s="17" t="s">
        <v>37</v>
      </c>
      <c r="E13" s="27" t="s">
        <v>21</v>
      </c>
      <c r="F13" s="19"/>
      <c r="G13" s="12"/>
      <c r="H13" s="13" t="s">
        <v>25</v>
      </c>
      <c r="I13" s="13" t="s">
        <v>6</v>
      </c>
      <c r="J13" s="13" t="s">
        <v>4</v>
      </c>
      <c r="K13" s="13" t="s">
        <v>5</v>
      </c>
      <c r="L13" s="13" t="s">
        <v>12</v>
      </c>
      <c r="M13" s="13" t="s">
        <v>14</v>
      </c>
    </row>
    <row r="14" spans="2:16" ht="11.25" customHeight="1" x14ac:dyDescent="0.25">
      <c r="B14" s="36"/>
      <c r="C14" s="36"/>
      <c r="D14" s="21" t="s">
        <v>35</v>
      </c>
      <c r="E14" s="48" t="s">
        <v>36</v>
      </c>
      <c r="F14" s="21"/>
      <c r="G14" s="13" t="s">
        <v>2</v>
      </c>
      <c r="H14" s="21"/>
      <c r="I14" s="14" t="s">
        <v>3</v>
      </c>
      <c r="J14" s="14" t="s">
        <v>7</v>
      </c>
      <c r="K14" s="14" t="s">
        <v>7</v>
      </c>
      <c r="L14" s="14" t="s">
        <v>13</v>
      </c>
      <c r="M14" s="14" t="s">
        <v>13</v>
      </c>
    </row>
    <row r="15" spans="2:16" ht="11.25" customHeight="1" x14ac:dyDescent="0.25">
      <c r="B15" s="14"/>
      <c r="C15" s="14"/>
      <c r="D15" s="21"/>
      <c r="E15" s="14" t="s">
        <v>35</v>
      </c>
      <c r="F15" s="51" t="s">
        <v>21</v>
      </c>
      <c r="G15" s="21"/>
      <c r="H15" s="14"/>
      <c r="I15" s="36"/>
      <c r="J15" s="36"/>
      <c r="K15" s="36"/>
      <c r="L15" s="36"/>
      <c r="M15" s="50"/>
    </row>
    <row r="16" spans="2:16" ht="11.25" customHeight="1" x14ac:dyDescent="0.25">
      <c r="B16" s="14"/>
      <c r="C16" s="14"/>
      <c r="D16" s="17"/>
      <c r="E16" s="14"/>
      <c r="F16" s="14" t="s">
        <v>19</v>
      </c>
      <c r="G16" s="15"/>
      <c r="H16" s="14"/>
      <c r="I16" s="36"/>
      <c r="J16" s="21"/>
      <c r="K16" s="14"/>
      <c r="L16" s="14"/>
      <c r="M16" s="14"/>
    </row>
    <row r="17" spans="2:13" ht="11.25" customHeight="1" x14ac:dyDescent="0.25">
      <c r="B17" s="14" t="s">
        <v>20</v>
      </c>
      <c r="C17" s="14" t="s">
        <v>17</v>
      </c>
      <c r="D17" s="21" t="s">
        <v>18</v>
      </c>
      <c r="E17" s="14"/>
      <c r="F17" s="14" t="s">
        <v>23</v>
      </c>
      <c r="G17" s="14" t="s">
        <v>39</v>
      </c>
      <c r="H17" s="14" t="s">
        <v>24</v>
      </c>
      <c r="I17" s="14" t="s">
        <v>26</v>
      </c>
      <c r="J17" s="15" t="s">
        <v>28</v>
      </c>
      <c r="K17" s="15" t="s">
        <v>28</v>
      </c>
      <c r="L17" s="14" t="s">
        <v>30</v>
      </c>
      <c r="M17" s="14" t="s">
        <v>40</v>
      </c>
    </row>
    <row r="18" spans="2:13" ht="11.25" customHeight="1" x14ac:dyDescent="0.25">
      <c r="B18" s="14"/>
      <c r="C18" s="14" t="s">
        <v>41</v>
      </c>
      <c r="D18" s="38" t="s">
        <v>34</v>
      </c>
      <c r="E18" s="16"/>
      <c r="F18" s="16" t="s">
        <v>22</v>
      </c>
      <c r="G18" s="16"/>
      <c r="H18" s="16"/>
      <c r="I18" s="16" t="s">
        <v>27</v>
      </c>
      <c r="J18" s="16" t="s">
        <v>27</v>
      </c>
      <c r="K18" s="14" t="s">
        <v>29</v>
      </c>
      <c r="L18" s="18" t="s">
        <v>31</v>
      </c>
      <c r="M18" s="18" t="s">
        <v>31</v>
      </c>
    </row>
    <row r="19" spans="2:13" ht="11.25" customHeight="1" x14ac:dyDescent="0.25">
      <c r="B19" s="22"/>
      <c r="C19" s="60" t="s">
        <v>42</v>
      </c>
      <c r="D19" s="28" t="s">
        <v>43</v>
      </c>
      <c r="E19" s="23"/>
      <c r="F19" s="23"/>
      <c r="G19" s="24"/>
      <c r="H19" s="30" t="s">
        <v>9</v>
      </c>
      <c r="I19" s="29"/>
      <c r="J19" s="23" t="s">
        <v>44</v>
      </c>
      <c r="K19" s="25"/>
      <c r="L19" s="23" t="s">
        <v>43</v>
      </c>
      <c r="M19" s="24"/>
    </row>
    <row r="20" spans="2:13" ht="3" customHeight="1" x14ac:dyDescent="0.25">
      <c r="B20" s="32"/>
      <c r="C20" s="33"/>
      <c r="D20" s="70" t="s">
        <v>1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2:13" ht="11.25" customHeight="1" x14ac:dyDescent="0.25">
      <c r="B21" s="52" t="s">
        <v>49</v>
      </c>
      <c r="C21" s="53">
        <v>17</v>
      </c>
      <c r="D21" s="70">
        <v>64917</v>
      </c>
      <c r="E21" s="70">
        <v>61150</v>
      </c>
      <c r="F21" s="70">
        <v>45743</v>
      </c>
      <c r="G21" s="70">
        <v>3767</v>
      </c>
      <c r="H21" s="70">
        <v>36548</v>
      </c>
      <c r="I21" s="70">
        <v>64030</v>
      </c>
      <c r="J21" s="70">
        <v>8673</v>
      </c>
      <c r="K21" s="70">
        <v>382</v>
      </c>
      <c r="L21" s="79" t="s">
        <v>45</v>
      </c>
      <c r="M21" s="79" t="s">
        <v>45</v>
      </c>
    </row>
    <row r="22" spans="2:13" ht="11.25" customHeight="1" x14ac:dyDescent="0.25">
      <c r="B22" s="52">
        <v>2021</v>
      </c>
      <c r="C22" s="53">
        <v>17</v>
      </c>
      <c r="D22" s="70">
        <v>47193</v>
      </c>
      <c r="E22" s="70">
        <v>43461</v>
      </c>
      <c r="F22" s="70">
        <v>33840</v>
      </c>
      <c r="G22" s="70">
        <v>3732</v>
      </c>
      <c r="H22" s="70">
        <v>27479</v>
      </c>
      <c r="I22" s="70">
        <v>31264</v>
      </c>
      <c r="J22" s="70">
        <v>6406</v>
      </c>
      <c r="K22" s="70">
        <v>443</v>
      </c>
      <c r="L22" s="79" t="s">
        <v>45</v>
      </c>
      <c r="M22" s="79" t="s">
        <v>45</v>
      </c>
    </row>
    <row r="23" spans="2:13" ht="11.25" customHeight="1" x14ac:dyDescent="0.25">
      <c r="B23" s="52">
        <v>2020</v>
      </c>
      <c r="C23" s="53">
        <v>18</v>
      </c>
      <c r="D23" s="70">
        <v>103834</v>
      </c>
      <c r="E23" s="70">
        <v>91501</v>
      </c>
      <c r="F23" s="70">
        <v>70941</v>
      </c>
      <c r="G23" s="70">
        <v>12333</v>
      </c>
      <c r="H23" s="70">
        <v>29582</v>
      </c>
      <c r="I23" s="70">
        <v>46789</v>
      </c>
      <c r="J23" s="70">
        <v>11375</v>
      </c>
      <c r="K23" s="70">
        <v>1297</v>
      </c>
      <c r="L23" s="79" t="s">
        <v>45</v>
      </c>
      <c r="M23" s="79" t="s">
        <v>45</v>
      </c>
    </row>
    <row r="24" spans="2:13" ht="11.25" customHeight="1" x14ac:dyDescent="0.25">
      <c r="B24" s="52">
        <v>2019</v>
      </c>
      <c r="C24" s="53">
        <v>19</v>
      </c>
      <c r="D24" s="70">
        <v>58336</v>
      </c>
      <c r="E24" s="70">
        <v>53348</v>
      </c>
      <c r="F24" s="70">
        <v>29687</v>
      </c>
      <c r="G24" s="70">
        <v>4988</v>
      </c>
      <c r="H24" s="70">
        <v>33477</v>
      </c>
      <c r="I24" s="70">
        <v>24427</v>
      </c>
      <c r="J24" s="70">
        <v>6318</v>
      </c>
      <c r="K24" s="70">
        <v>5814</v>
      </c>
      <c r="L24" s="79" t="s">
        <v>45</v>
      </c>
      <c r="M24" s="79" t="s">
        <v>45</v>
      </c>
    </row>
    <row r="25" spans="2:13" ht="11.25" customHeight="1" x14ac:dyDescent="0.25">
      <c r="B25" s="52">
        <v>2018</v>
      </c>
      <c r="C25" s="53">
        <v>19</v>
      </c>
      <c r="D25" s="70">
        <v>157555</v>
      </c>
      <c r="E25" s="70">
        <v>137010</v>
      </c>
      <c r="F25" s="70">
        <v>96847</v>
      </c>
      <c r="G25" s="70">
        <v>20545</v>
      </c>
      <c r="H25" s="70">
        <v>36798</v>
      </c>
      <c r="I25" s="70">
        <v>46027</v>
      </c>
      <c r="J25" s="70">
        <v>19939</v>
      </c>
      <c r="K25" s="70">
        <v>2684</v>
      </c>
      <c r="L25" s="79" t="s">
        <v>45</v>
      </c>
      <c r="M25" s="79" t="s">
        <v>45</v>
      </c>
    </row>
    <row r="26" spans="2:13" ht="11.25" customHeight="1" x14ac:dyDescent="0.25">
      <c r="B26" s="52">
        <v>2017</v>
      </c>
      <c r="C26" s="53">
        <v>18</v>
      </c>
      <c r="D26" s="70">
        <v>28190</v>
      </c>
      <c r="E26" s="70">
        <v>22160</v>
      </c>
      <c r="F26" s="70">
        <v>14290</v>
      </c>
      <c r="G26" s="70">
        <v>6030</v>
      </c>
      <c r="H26" s="70">
        <v>37718</v>
      </c>
      <c r="I26" s="70">
        <v>22543</v>
      </c>
      <c r="J26" s="70">
        <v>2212</v>
      </c>
      <c r="K26" s="70">
        <v>655</v>
      </c>
      <c r="L26" s="79" t="s">
        <v>45</v>
      </c>
      <c r="M26" s="79" t="s">
        <v>45</v>
      </c>
    </row>
    <row r="27" spans="2:13" ht="11.25" customHeight="1" x14ac:dyDescent="0.25">
      <c r="B27" s="52">
        <v>2016</v>
      </c>
      <c r="C27" s="53">
        <v>18</v>
      </c>
      <c r="D27" s="70">
        <v>84492</v>
      </c>
      <c r="E27" s="70">
        <v>80097</v>
      </c>
      <c r="F27" s="70">
        <v>58958</v>
      </c>
      <c r="G27" s="70">
        <v>4395</v>
      </c>
      <c r="H27" s="70">
        <v>54900</v>
      </c>
      <c r="I27" s="70">
        <v>37767</v>
      </c>
      <c r="J27" s="81">
        <v>9916</v>
      </c>
      <c r="K27" s="81">
        <v>436</v>
      </c>
      <c r="L27" s="79" t="s">
        <v>45</v>
      </c>
      <c r="M27" s="79" t="s">
        <v>45</v>
      </c>
    </row>
    <row r="28" spans="2:13" ht="11.25" customHeight="1" x14ac:dyDescent="0.25">
      <c r="B28" s="52">
        <v>2015</v>
      </c>
      <c r="C28" s="53">
        <v>18</v>
      </c>
      <c r="D28" s="70">
        <v>76212</v>
      </c>
      <c r="E28" s="70">
        <v>65207</v>
      </c>
      <c r="F28" s="70">
        <v>46279</v>
      </c>
      <c r="G28" s="70">
        <v>11005</v>
      </c>
      <c r="H28" s="70">
        <v>40790</v>
      </c>
      <c r="I28" s="70">
        <v>11921</v>
      </c>
      <c r="J28" s="81">
        <v>8846</v>
      </c>
      <c r="K28" s="81">
        <v>1386</v>
      </c>
      <c r="L28" s="79" t="s">
        <v>45</v>
      </c>
      <c r="M28" s="79" t="s">
        <v>45</v>
      </c>
    </row>
    <row r="29" spans="2:13" ht="11.25" customHeight="1" x14ac:dyDescent="0.25">
      <c r="B29" s="52">
        <v>2014</v>
      </c>
      <c r="C29" s="53">
        <v>20</v>
      </c>
      <c r="D29" s="70">
        <v>92496</v>
      </c>
      <c r="E29" s="70">
        <v>80480</v>
      </c>
      <c r="F29" s="70">
        <v>55364</v>
      </c>
      <c r="G29" s="70">
        <v>12016</v>
      </c>
      <c r="H29" s="70">
        <v>44218</v>
      </c>
      <c r="I29" s="70">
        <v>88816</v>
      </c>
      <c r="J29" s="81">
        <v>10273</v>
      </c>
      <c r="K29" s="81">
        <v>1399</v>
      </c>
      <c r="L29" s="79" t="s">
        <v>45</v>
      </c>
      <c r="M29" s="79" t="s">
        <v>45</v>
      </c>
    </row>
    <row r="30" spans="2:13" ht="11.25" customHeight="1" x14ac:dyDescent="0.25">
      <c r="B30" s="71">
        <v>2013</v>
      </c>
      <c r="C30" s="53">
        <v>22</v>
      </c>
      <c r="D30" s="70">
        <v>73917</v>
      </c>
      <c r="E30" s="70">
        <v>64310</v>
      </c>
      <c r="F30" s="70">
        <v>41245</v>
      </c>
      <c r="G30" s="70">
        <v>9607</v>
      </c>
      <c r="H30" s="70">
        <v>51735</v>
      </c>
      <c r="I30" s="70">
        <v>17325</v>
      </c>
      <c r="J30" s="70">
        <v>8372</v>
      </c>
      <c r="K30" s="70">
        <v>1169</v>
      </c>
      <c r="L30" s="79" t="s">
        <v>45</v>
      </c>
      <c r="M30" s="79" t="s">
        <v>45</v>
      </c>
    </row>
    <row r="31" spans="2:13" ht="11.25" customHeight="1" x14ac:dyDescent="0.25">
      <c r="B31" s="71">
        <v>2012</v>
      </c>
      <c r="C31" s="53">
        <v>24</v>
      </c>
      <c r="D31" s="70">
        <v>89380</v>
      </c>
      <c r="E31" s="70">
        <v>73639</v>
      </c>
      <c r="F31" s="70">
        <v>43699</v>
      </c>
      <c r="G31" s="70">
        <v>15741</v>
      </c>
      <c r="H31" s="70">
        <v>49664</v>
      </c>
      <c r="I31" s="70">
        <v>33314</v>
      </c>
      <c r="J31" s="70">
        <v>9571</v>
      </c>
      <c r="K31" s="70">
        <v>1839</v>
      </c>
      <c r="L31" s="79" t="s">
        <v>45</v>
      </c>
      <c r="M31" s="79" t="s">
        <v>45</v>
      </c>
    </row>
    <row r="32" spans="2:13" ht="11.25" customHeight="1" x14ac:dyDescent="0.25">
      <c r="B32" s="71">
        <v>2011</v>
      </c>
      <c r="C32" s="53">
        <v>26</v>
      </c>
      <c r="D32" s="70">
        <v>185665</v>
      </c>
      <c r="E32" s="70">
        <v>166845</v>
      </c>
      <c r="F32" s="70">
        <v>98733</v>
      </c>
      <c r="G32" s="70">
        <v>18820</v>
      </c>
      <c r="H32" s="70">
        <v>65509</v>
      </c>
      <c r="I32" s="70">
        <v>29313</v>
      </c>
      <c r="J32" s="70">
        <v>22209</v>
      </c>
      <c r="K32" s="70">
        <v>2097</v>
      </c>
      <c r="L32" s="79" t="s">
        <v>45</v>
      </c>
      <c r="M32" s="79" t="s">
        <v>45</v>
      </c>
    </row>
    <row r="33" spans="2:17" ht="11.25" customHeight="1" x14ac:dyDescent="0.25">
      <c r="B33" s="71">
        <v>2010</v>
      </c>
      <c r="C33" s="53">
        <v>26</v>
      </c>
      <c r="D33" s="70">
        <v>75722</v>
      </c>
      <c r="E33" s="70">
        <v>65175</v>
      </c>
      <c r="F33" s="70">
        <v>34338</v>
      </c>
      <c r="G33" s="70">
        <v>10547</v>
      </c>
      <c r="H33" s="70">
        <v>61810</v>
      </c>
      <c r="I33" s="70">
        <v>14216</v>
      </c>
      <c r="J33" s="70">
        <v>8397</v>
      </c>
      <c r="K33" s="70">
        <v>1217</v>
      </c>
      <c r="L33" s="70">
        <v>1492</v>
      </c>
      <c r="M33" s="70">
        <v>419</v>
      </c>
    </row>
    <row r="34" spans="2:17" ht="11.25" customHeight="1" x14ac:dyDescent="0.25">
      <c r="B34" s="71">
        <v>2009</v>
      </c>
      <c r="C34" s="53">
        <v>27</v>
      </c>
      <c r="D34" s="70">
        <v>117238</v>
      </c>
      <c r="E34" s="70">
        <v>89498</v>
      </c>
      <c r="F34" s="70">
        <v>39859</v>
      </c>
      <c r="G34" s="70">
        <v>27739</v>
      </c>
      <c r="H34" s="70">
        <v>64466</v>
      </c>
      <c r="I34" s="70">
        <v>508</v>
      </c>
      <c r="J34" s="70">
        <v>11650</v>
      </c>
      <c r="K34" s="70">
        <v>3326</v>
      </c>
      <c r="L34" s="70">
        <v>2192</v>
      </c>
      <c r="M34" s="70">
        <v>755</v>
      </c>
    </row>
    <row r="35" spans="2:17" ht="11.25" customHeight="1" x14ac:dyDescent="0.25">
      <c r="B35" s="71">
        <v>2008</v>
      </c>
      <c r="C35" s="53">
        <v>27</v>
      </c>
      <c r="D35" s="70">
        <v>114879</v>
      </c>
      <c r="E35" s="70">
        <v>109417</v>
      </c>
      <c r="F35" s="70">
        <v>70566</v>
      </c>
      <c r="G35" s="70">
        <v>5462</v>
      </c>
      <c r="H35" s="70">
        <v>63429</v>
      </c>
      <c r="I35" s="70">
        <v>33287</v>
      </c>
      <c r="J35" s="70">
        <v>14093</v>
      </c>
      <c r="K35" s="70">
        <v>505</v>
      </c>
      <c r="L35" s="70">
        <v>2662</v>
      </c>
      <c r="M35" s="70">
        <v>134</v>
      </c>
    </row>
    <row r="36" spans="2:17" ht="11.25" customHeight="1" x14ac:dyDescent="0.25">
      <c r="B36" s="71">
        <v>2007</v>
      </c>
      <c r="C36" s="53">
        <v>27</v>
      </c>
      <c r="D36" s="70">
        <f>SUM(E36+G36)</f>
        <v>162992</v>
      </c>
      <c r="E36" s="70">
        <v>123662</v>
      </c>
      <c r="F36" s="70">
        <v>63077</v>
      </c>
      <c r="G36" s="70">
        <v>39330</v>
      </c>
      <c r="H36" s="70">
        <v>63591</v>
      </c>
      <c r="I36" s="70">
        <v>26656</v>
      </c>
      <c r="J36" s="70">
        <v>15917</v>
      </c>
      <c r="K36" s="70">
        <v>4835</v>
      </c>
      <c r="L36" s="70">
        <v>4047</v>
      </c>
      <c r="M36" s="70">
        <v>1407</v>
      </c>
    </row>
    <row r="37" spans="2:17" ht="11.25" customHeight="1" x14ac:dyDescent="0.25">
      <c r="B37" s="52">
        <v>2006</v>
      </c>
      <c r="C37" s="53">
        <v>28</v>
      </c>
      <c r="D37" s="70">
        <f>SUM(E37+G37)</f>
        <v>132917</v>
      </c>
      <c r="E37" s="70">
        <v>112139</v>
      </c>
      <c r="F37" s="70">
        <v>66745</v>
      </c>
      <c r="G37" s="70">
        <v>20778</v>
      </c>
      <c r="H37" s="70">
        <v>76795</v>
      </c>
      <c r="I37" s="70">
        <v>58251</v>
      </c>
      <c r="J37" s="70">
        <v>13923</v>
      </c>
      <c r="K37" s="70">
        <v>2456</v>
      </c>
      <c r="L37" s="70">
        <v>3584</v>
      </c>
      <c r="M37" s="70">
        <v>891</v>
      </c>
    </row>
    <row r="38" spans="2:17" ht="11.25" customHeight="1" x14ac:dyDescent="0.25">
      <c r="B38" s="52">
        <v>2005</v>
      </c>
      <c r="C38" s="53">
        <v>26</v>
      </c>
      <c r="D38" s="70">
        <v>95768</v>
      </c>
      <c r="E38" s="70">
        <v>73431</v>
      </c>
      <c r="F38" s="70">
        <v>31805</v>
      </c>
      <c r="G38" s="70">
        <v>22337</v>
      </c>
      <c r="H38" s="70">
        <v>72653</v>
      </c>
      <c r="I38" s="70">
        <v>40645</v>
      </c>
      <c r="J38" s="70">
        <v>8792</v>
      </c>
      <c r="K38" s="70">
        <v>2690</v>
      </c>
      <c r="L38" s="70">
        <v>2352</v>
      </c>
      <c r="M38" s="70">
        <v>838</v>
      </c>
    </row>
    <row r="39" spans="2:17" ht="3" customHeight="1" x14ac:dyDescent="0.25">
      <c r="B39" s="6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7" ht="3" customHeight="1" x14ac:dyDescent="0.25">
      <c r="B40" s="6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2:17" ht="11.25" customHeight="1" x14ac:dyDescent="0.25">
      <c r="B41" s="76" t="s">
        <v>46</v>
      </c>
      <c r="C41" s="57"/>
      <c r="D41" s="57"/>
      <c r="E41" s="57"/>
      <c r="F41" s="57"/>
      <c r="G41" s="57"/>
      <c r="H41" s="56"/>
      <c r="I41" s="56"/>
      <c r="J41" s="56"/>
      <c r="K41" s="56"/>
      <c r="L41" s="56"/>
      <c r="M41" s="56"/>
      <c r="O41" s="57"/>
    </row>
    <row r="42" spans="2:17" ht="11.25" customHeight="1" x14ac:dyDescent="0.25">
      <c r="B42" s="82" t="s">
        <v>48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2:17" ht="11.25" customHeight="1" x14ac:dyDescent="0.25">
      <c r="B43" s="65" t="s">
        <v>50</v>
      </c>
      <c r="C43" s="57"/>
      <c r="D43" s="57"/>
      <c r="E43" s="57"/>
      <c r="F43" s="57"/>
      <c r="G43" s="57"/>
      <c r="H43" s="56"/>
      <c r="I43" s="66"/>
      <c r="J43" s="57"/>
      <c r="K43" s="57"/>
      <c r="L43" s="57"/>
      <c r="M43" s="57"/>
      <c r="O43" s="56"/>
      <c r="P43" s="80"/>
      <c r="Q43" s="49"/>
    </row>
    <row r="44" spans="2:17" ht="11.25" customHeight="1" x14ac:dyDescent="0.25">
      <c r="B44" s="65"/>
      <c r="C44" s="57"/>
      <c r="D44" s="57"/>
      <c r="E44" s="57"/>
      <c r="F44" s="57"/>
      <c r="G44" s="57"/>
      <c r="H44" s="56"/>
      <c r="I44" s="66"/>
      <c r="J44" s="66"/>
      <c r="K44" s="66"/>
      <c r="L44" s="66"/>
      <c r="M44" s="66"/>
    </row>
    <row r="45" spans="2:17" ht="11.25" customHeight="1" x14ac:dyDescent="0.25">
      <c r="B45" s="65"/>
      <c r="C45" s="57"/>
      <c r="D45" s="57"/>
      <c r="E45" s="57"/>
      <c r="F45" s="57"/>
      <c r="G45" s="57"/>
      <c r="H45" s="57"/>
      <c r="I45" s="66"/>
      <c r="J45" s="66"/>
      <c r="K45" s="66"/>
      <c r="L45" s="66"/>
      <c r="M45" s="66"/>
    </row>
    <row r="46" spans="2:17" ht="3" customHeight="1" x14ac:dyDescent="0.25">
      <c r="B46" s="65"/>
      <c r="C46" s="57"/>
      <c r="D46" s="57"/>
      <c r="E46" s="57"/>
      <c r="F46" s="57"/>
      <c r="G46" s="57"/>
      <c r="H46" s="57"/>
      <c r="I46" s="66"/>
      <c r="J46" s="66"/>
      <c r="K46" s="66"/>
      <c r="L46" s="66"/>
      <c r="M46" s="66"/>
    </row>
    <row r="47" spans="2:17" ht="11.25" customHeight="1" x14ac:dyDescent="0.25">
      <c r="B47" s="65"/>
      <c r="C47" s="66"/>
      <c r="D47" s="57"/>
      <c r="E47" s="66"/>
      <c r="F47" s="66"/>
      <c r="G47" s="66"/>
      <c r="H47" s="66"/>
      <c r="I47" s="66"/>
      <c r="J47" s="57"/>
      <c r="K47" s="57"/>
      <c r="L47" s="66"/>
      <c r="M47" s="66"/>
    </row>
    <row r="48" spans="2:17" ht="11.25" customHeight="1" x14ac:dyDescent="0.25">
      <c r="B48" s="65"/>
      <c r="C48" s="66"/>
      <c r="D48" s="57"/>
      <c r="E48" s="66"/>
      <c r="F48" s="66"/>
      <c r="G48" s="66"/>
      <c r="H48" s="66"/>
      <c r="I48" s="66"/>
      <c r="J48" s="66"/>
      <c r="K48" s="66"/>
      <c r="L48" s="66"/>
      <c r="M48" s="66"/>
    </row>
    <row r="49" spans="2:13" ht="11.25" customHeight="1" x14ac:dyDescent="0.25">
      <c r="B49" s="65"/>
      <c r="C49" s="66"/>
      <c r="D49" s="57"/>
      <c r="E49" s="66"/>
      <c r="F49" s="66"/>
      <c r="G49" s="66"/>
      <c r="H49" s="66"/>
      <c r="I49" s="66"/>
      <c r="J49" s="57"/>
      <c r="K49" s="57"/>
      <c r="L49" s="66"/>
      <c r="M49" s="66"/>
    </row>
    <row r="50" spans="2:13" ht="11.25" customHeight="1" x14ac:dyDescent="0.25">
      <c r="B50" s="65"/>
      <c r="C50" s="66"/>
      <c r="D50" s="57"/>
      <c r="E50" s="66"/>
      <c r="F50" s="66"/>
      <c r="G50" s="66"/>
      <c r="H50" s="66"/>
      <c r="I50" s="66"/>
      <c r="J50" s="66"/>
      <c r="K50" s="66"/>
      <c r="L50" s="66"/>
      <c r="M50" s="66"/>
    </row>
    <row r="51" spans="2:13" ht="11.25" customHeight="1" x14ac:dyDescent="0.25">
      <c r="B51" s="65"/>
      <c r="C51" s="66"/>
      <c r="D51" s="57"/>
      <c r="E51" s="66"/>
      <c r="F51" s="66"/>
      <c r="G51" s="66"/>
      <c r="H51" s="66"/>
      <c r="I51" s="66"/>
      <c r="J51" s="66"/>
      <c r="K51" s="66"/>
      <c r="L51" s="66"/>
      <c r="M51" s="66"/>
    </row>
    <row r="52" spans="2:13" ht="11.25" customHeight="1" x14ac:dyDescent="0.25">
      <c r="B52" s="65"/>
      <c r="C52" s="66"/>
      <c r="D52" s="57"/>
      <c r="E52" s="66"/>
      <c r="F52" s="66"/>
      <c r="G52" s="66"/>
      <c r="H52" s="66"/>
      <c r="I52" s="66"/>
      <c r="J52" s="66"/>
      <c r="K52" s="66"/>
      <c r="L52" s="66"/>
      <c r="M52" s="66"/>
    </row>
    <row r="53" spans="2:13" ht="3" customHeight="1" x14ac:dyDescent="0.25">
      <c r="B53" s="65"/>
      <c r="C53" s="66"/>
      <c r="D53" s="57"/>
      <c r="E53" s="66"/>
      <c r="F53" s="66"/>
      <c r="G53" s="66"/>
      <c r="H53" s="66"/>
      <c r="I53" s="66"/>
      <c r="J53" s="66"/>
      <c r="K53" s="66"/>
      <c r="L53" s="66"/>
      <c r="M53" s="66"/>
    </row>
    <row r="54" spans="2:13" ht="11.25" customHeight="1" x14ac:dyDescent="0.25">
      <c r="B54" s="65"/>
      <c r="C54" s="66"/>
      <c r="D54" s="57"/>
      <c r="E54" s="66"/>
      <c r="F54" s="66"/>
      <c r="G54" s="66"/>
      <c r="H54" s="66"/>
      <c r="I54" s="66"/>
      <c r="J54" s="66"/>
      <c r="K54" s="66"/>
      <c r="L54" s="66"/>
      <c r="M54" s="66"/>
    </row>
    <row r="55" spans="2:13" ht="11.25" customHeight="1" x14ac:dyDescent="0.25">
      <c r="B55" s="65"/>
      <c r="C55" s="66"/>
      <c r="D55" s="57"/>
      <c r="E55" s="66"/>
      <c r="F55" s="66"/>
      <c r="G55" s="66"/>
      <c r="H55" s="66"/>
      <c r="I55" s="66"/>
      <c r="J55" s="66"/>
      <c r="K55" s="66"/>
      <c r="L55" s="66"/>
      <c r="M55" s="66"/>
    </row>
    <row r="56" spans="2:13" ht="11.25" customHeight="1" x14ac:dyDescent="0.25">
      <c r="B56" s="65"/>
      <c r="C56" s="66"/>
      <c r="D56" s="57"/>
      <c r="E56" s="66"/>
      <c r="F56" s="66"/>
      <c r="G56" s="66"/>
      <c r="H56" s="66"/>
      <c r="I56" s="66"/>
      <c r="J56" s="66"/>
      <c r="K56" s="66"/>
      <c r="L56" s="66"/>
      <c r="M56" s="66"/>
    </row>
    <row r="57" spans="2:13" ht="11.25" customHeight="1" x14ac:dyDescent="0.25">
      <c r="B57" s="65"/>
      <c r="C57" s="66"/>
      <c r="D57" s="57"/>
      <c r="E57" s="66"/>
      <c r="F57" s="66"/>
      <c r="G57" s="66"/>
      <c r="H57" s="66"/>
      <c r="I57" s="66"/>
      <c r="J57" s="66"/>
      <c r="K57" s="66"/>
      <c r="L57" s="66"/>
      <c r="M57" s="66"/>
    </row>
    <row r="58" spans="2:13" ht="11.25" customHeight="1" x14ac:dyDescent="0.25">
      <c r="B58" s="65"/>
      <c r="C58" s="66"/>
      <c r="D58" s="57"/>
      <c r="E58" s="66"/>
      <c r="F58" s="66"/>
      <c r="G58" s="66"/>
      <c r="H58" s="66"/>
      <c r="I58" s="66"/>
      <c r="J58" s="66"/>
      <c r="K58" s="66"/>
      <c r="L58" s="66"/>
      <c r="M58" s="66"/>
    </row>
    <row r="59" spans="2:13" ht="3" customHeight="1" x14ac:dyDescent="0.25">
      <c r="B59" s="65"/>
      <c r="C59" s="66"/>
      <c r="D59" s="57"/>
      <c r="E59" s="66"/>
      <c r="F59" s="66"/>
      <c r="G59" s="66"/>
      <c r="H59" s="66"/>
      <c r="I59" s="66"/>
      <c r="J59" s="66"/>
      <c r="K59" s="66"/>
      <c r="L59" s="66"/>
      <c r="M59" s="66"/>
    </row>
    <row r="60" spans="2:13" ht="11.25" customHeight="1" x14ac:dyDescent="0.25">
      <c r="B60" s="65"/>
      <c r="C60" s="66"/>
      <c r="D60" s="57"/>
      <c r="E60" s="66"/>
      <c r="F60" s="66"/>
      <c r="G60" s="66"/>
      <c r="H60" s="66"/>
      <c r="I60" s="66"/>
      <c r="J60" s="66"/>
      <c r="K60" s="66"/>
      <c r="L60" s="66"/>
      <c r="M60" s="66"/>
    </row>
    <row r="61" spans="2:13" ht="11.25" customHeight="1" x14ac:dyDescent="0.25">
      <c r="B61" s="65"/>
      <c r="C61" s="66"/>
      <c r="D61" s="57"/>
      <c r="E61" s="66"/>
      <c r="F61" s="66"/>
      <c r="G61" s="66"/>
      <c r="H61" s="66"/>
      <c r="I61" s="66"/>
      <c r="J61" s="66"/>
      <c r="K61" s="66"/>
      <c r="L61" s="66"/>
      <c r="M61" s="66"/>
    </row>
    <row r="62" spans="2:13" ht="11.25" customHeight="1" x14ac:dyDescent="0.25">
      <c r="B62" s="65"/>
      <c r="C62" s="66"/>
      <c r="D62" s="57"/>
      <c r="E62" s="66"/>
      <c r="F62" s="66"/>
      <c r="G62" s="66"/>
      <c r="H62" s="66"/>
      <c r="I62" s="66"/>
      <c r="J62" s="66"/>
      <c r="K62" s="66"/>
      <c r="L62" s="66"/>
      <c r="M62" s="66"/>
    </row>
    <row r="63" spans="2:13" ht="3" customHeight="1" x14ac:dyDescent="0.25">
      <c r="B63" s="65"/>
      <c r="C63" s="2"/>
      <c r="D63" s="67"/>
      <c r="E63" s="3"/>
      <c r="F63" s="3"/>
      <c r="G63" s="3"/>
      <c r="H63" s="3"/>
      <c r="I63" s="3"/>
      <c r="J63" s="3"/>
      <c r="K63" s="3"/>
      <c r="L63" s="3"/>
      <c r="M63" s="3"/>
    </row>
    <row r="64" spans="2:13" ht="3" customHeight="1" x14ac:dyDescent="0.25">
      <c r="B64" s="1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1.25" customHeight="1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3"/>
    </row>
    <row r="66" spans="2:13" ht="11.25" customHeight="1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ht="11.25" customHeight="1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1.25" customHeigh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</sheetData>
  <phoneticPr fontId="0" type="noConversion"/>
  <pageMargins left="0.47244094488188981" right="0.47244094488188981" top="0.62992125984251968" bottom="0.47244094488188981" header="0.78740157480314965" footer="0.47244094488188981"/>
  <pageSetup paperSize="9" scale="85" orientation="landscape" r:id="rId1"/>
  <headerFooter alignWithMargins="0">
    <oddFooter xml:space="preserve">&amp;L&amp;7&amp;D/cam&amp;R&amp;7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78"/>
  <sheetViews>
    <sheetView tabSelected="1" topLeftCell="A4" zoomScaleNormal="100" zoomScaleSheetLayoutView="100" workbookViewId="0">
      <selection activeCell="Q30" sqref="Q30:Q31"/>
    </sheetView>
  </sheetViews>
  <sheetFormatPr baseColWidth="10" defaultColWidth="11.453125" defaultRowHeight="11.25" customHeight="1" x14ac:dyDescent="0.25"/>
  <cols>
    <col min="1" max="1" width="4.81640625" style="5" customWidth="1"/>
    <col min="2" max="2" width="5.7265625" style="5" customWidth="1"/>
    <col min="3" max="3" width="6.7265625" style="5" customWidth="1"/>
    <col min="4" max="13" width="12.1796875" style="5" customWidth="1"/>
    <col min="14" max="14" width="0.81640625" style="5" customWidth="1"/>
    <col min="15" max="16384" width="11.453125" style="5"/>
  </cols>
  <sheetData>
    <row r="1" spans="2:16" customFormat="1" ht="12.5" x14ac:dyDescent="0.25"/>
    <row r="2" spans="2:16" customFormat="1" ht="12.5" x14ac:dyDescent="0.25"/>
    <row r="3" spans="2:16" customFormat="1" ht="12.5" x14ac:dyDescent="0.25"/>
    <row r="4" spans="2:16" customFormat="1" ht="12.5" x14ac:dyDescent="0.25"/>
    <row r="5" spans="2:16" ht="3" customHeight="1" x14ac:dyDescent="0.25">
      <c r="E5" s="6"/>
      <c r="F5" s="7"/>
      <c r="G5" s="6"/>
      <c r="H5" s="7"/>
      <c r="I5" s="6"/>
      <c r="J5" s="7"/>
      <c r="K5" s="7"/>
      <c r="L5" s="6"/>
      <c r="M5" s="8"/>
      <c r="N5" s="9"/>
      <c r="O5" s="9"/>
    </row>
    <row r="6" spans="2:16" ht="5.15" customHeight="1" x14ac:dyDescent="0.25">
      <c r="E6" s="6"/>
      <c r="F6" s="7"/>
      <c r="G6" s="6"/>
      <c r="H6" s="7"/>
      <c r="I6" s="6"/>
      <c r="J6" s="7"/>
      <c r="K6" s="7"/>
      <c r="L6" s="6"/>
      <c r="M6" s="8"/>
      <c r="N6" s="9"/>
      <c r="O6" s="9"/>
    </row>
    <row r="7" spans="2:16" ht="16.5" customHeight="1" x14ac:dyDescent="0.4">
      <c r="B7" s="58" t="s">
        <v>0</v>
      </c>
      <c r="C7" s="4"/>
      <c r="D7" s="4"/>
      <c r="E7" s="4"/>
      <c r="F7" s="4"/>
      <c r="H7" s="4"/>
      <c r="J7" s="59" t="s">
        <v>51</v>
      </c>
      <c r="K7" s="4"/>
      <c r="L7" s="4"/>
      <c r="M7" s="4"/>
      <c r="N7" s="9"/>
      <c r="O7" s="9"/>
    </row>
    <row r="8" spans="2:16" ht="3" customHeight="1" x14ac:dyDescent="0.35">
      <c r="B8" s="37"/>
      <c r="C8" s="10"/>
      <c r="D8" s="10"/>
      <c r="E8" s="10"/>
      <c r="F8" s="10"/>
      <c r="G8" s="10"/>
      <c r="H8" s="10"/>
      <c r="I8" s="10"/>
      <c r="J8" s="10"/>
      <c r="K8" s="10"/>
      <c r="L8" s="10"/>
      <c r="M8" s="37"/>
      <c r="N8" s="9"/>
      <c r="O8" s="9"/>
    </row>
    <row r="9" spans="2:16" ht="11.25" customHeight="1" x14ac:dyDescent="0.35">
      <c r="B9" s="44" t="s">
        <v>32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O9" s="49"/>
    </row>
    <row r="10" spans="2:16" ht="11.25" customHeight="1" x14ac:dyDescent="0.25">
      <c r="B10" s="26" t="s">
        <v>11</v>
      </c>
      <c r="C10" s="40" t="s">
        <v>15</v>
      </c>
      <c r="D10" s="41" t="s">
        <v>33</v>
      </c>
      <c r="E10" s="42"/>
      <c r="F10" s="43"/>
      <c r="G10" s="47"/>
      <c r="H10" s="35" t="s">
        <v>10</v>
      </c>
      <c r="I10" s="43"/>
      <c r="J10" s="43"/>
      <c r="K10" s="43"/>
      <c r="L10" s="42"/>
      <c r="M10" s="20"/>
      <c r="P10" s="49"/>
    </row>
    <row r="11" spans="2:16" ht="11.25" customHeight="1" x14ac:dyDescent="0.25">
      <c r="B11" s="26"/>
      <c r="C11" s="14" t="s">
        <v>16</v>
      </c>
      <c r="D11" s="17" t="s">
        <v>37</v>
      </c>
      <c r="E11" s="27" t="s">
        <v>21</v>
      </c>
      <c r="F11" s="19"/>
      <c r="G11" s="12"/>
      <c r="H11" s="13" t="s">
        <v>25</v>
      </c>
      <c r="I11" s="13" t="s">
        <v>6</v>
      </c>
      <c r="J11" s="13" t="s">
        <v>4</v>
      </c>
      <c r="K11" s="13" t="s">
        <v>5</v>
      </c>
      <c r="L11" s="13" t="s">
        <v>12</v>
      </c>
      <c r="M11" s="13" t="s">
        <v>14</v>
      </c>
    </row>
    <row r="12" spans="2:16" ht="11.25" customHeight="1" x14ac:dyDescent="0.25">
      <c r="B12" s="36"/>
      <c r="C12" s="36"/>
      <c r="D12" s="21" t="s">
        <v>35</v>
      </c>
      <c r="E12" s="48" t="s">
        <v>36</v>
      </c>
      <c r="F12" s="21"/>
      <c r="G12" s="13" t="s">
        <v>2</v>
      </c>
      <c r="H12" s="21"/>
      <c r="I12" s="14" t="s">
        <v>3</v>
      </c>
      <c r="J12" s="14" t="s">
        <v>7</v>
      </c>
      <c r="K12" s="14" t="s">
        <v>7</v>
      </c>
      <c r="L12" s="14" t="s">
        <v>13</v>
      </c>
      <c r="M12" s="14" t="s">
        <v>13</v>
      </c>
    </row>
    <row r="13" spans="2:16" ht="11.25" customHeight="1" x14ac:dyDescent="0.25">
      <c r="B13" s="14"/>
      <c r="C13" s="14"/>
      <c r="D13" s="21"/>
      <c r="E13" s="14" t="s">
        <v>35</v>
      </c>
      <c r="F13" s="51" t="s">
        <v>21</v>
      </c>
      <c r="G13" s="21"/>
      <c r="H13" s="14"/>
      <c r="I13" s="36"/>
      <c r="J13" s="36"/>
      <c r="K13" s="36"/>
      <c r="L13" s="36"/>
      <c r="M13" s="50"/>
    </row>
    <row r="14" spans="2:16" ht="11.25" customHeight="1" x14ac:dyDescent="0.25">
      <c r="B14" s="14"/>
      <c r="C14" s="14"/>
      <c r="D14" s="17"/>
      <c r="E14" s="14"/>
      <c r="F14" s="14" t="s">
        <v>19</v>
      </c>
      <c r="G14" s="15"/>
      <c r="H14" s="14"/>
      <c r="I14" s="36"/>
      <c r="J14" s="21"/>
      <c r="K14" s="14"/>
      <c r="L14" s="14"/>
      <c r="M14" s="14"/>
    </row>
    <row r="15" spans="2:16" ht="11.25" customHeight="1" x14ac:dyDescent="0.25">
      <c r="B15" s="14" t="s">
        <v>20</v>
      </c>
      <c r="C15" s="14" t="s">
        <v>17</v>
      </c>
      <c r="D15" s="21" t="s">
        <v>18</v>
      </c>
      <c r="E15" s="14"/>
      <c r="F15" s="14" t="s">
        <v>23</v>
      </c>
      <c r="G15" s="14" t="s">
        <v>39</v>
      </c>
      <c r="H15" s="14" t="s">
        <v>24</v>
      </c>
      <c r="I15" s="14" t="s">
        <v>26</v>
      </c>
      <c r="J15" s="15" t="s">
        <v>28</v>
      </c>
      <c r="K15" s="15" t="s">
        <v>28</v>
      </c>
      <c r="L15" s="14" t="s">
        <v>30</v>
      </c>
      <c r="M15" s="14" t="s">
        <v>40</v>
      </c>
    </row>
    <row r="16" spans="2:16" ht="11.25" customHeight="1" x14ac:dyDescent="0.25">
      <c r="B16" s="14"/>
      <c r="C16" s="14" t="s">
        <v>41</v>
      </c>
      <c r="D16" s="38" t="s">
        <v>34</v>
      </c>
      <c r="E16" s="16"/>
      <c r="F16" s="16" t="s">
        <v>22</v>
      </c>
      <c r="G16" s="16"/>
      <c r="H16" s="16"/>
      <c r="I16" s="16" t="s">
        <v>27</v>
      </c>
      <c r="J16" s="16" t="s">
        <v>27</v>
      </c>
      <c r="K16" s="14" t="s">
        <v>29</v>
      </c>
      <c r="L16" s="18" t="s">
        <v>31</v>
      </c>
      <c r="M16" s="18" t="s">
        <v>31</v>
      </c>
    </row>
    <row r="17" spans="2:13" ht="11.25" customHeight="1" x14ac:dyDescent="0.25">
      <c r="B17" s="22"/>
      <c r="C17" s="60" t="s">
        <v>42</v>
      </c>
      <c r="D17" s="28" t="s">
        <v>8</v>
      </c>
      <c r="E17" s="23"/>
      <c r="F17" s="23"/>
      <c r="G17" s="24"/>
      <c r="H17" s="30" t="s">
        <v>9</v>
      </c>
      <c r="I17" s="29"/>
      <c r="J17" s="23" t="s">
        <v>38</v>
      </c>
      <c r="K17" s="25"/>
      <c r="L17" s="23" t="s">
        <v>8</v>
      </c>
      <c r="M17" s="24"/>
    </row>
    <row r="18" spans="2:13" ht="2.9" customHeight="1" x14ac:dyDescent="0.25">
      <c r="B18" s="32"/>
      <c r="C18" s="33"/>
      <c r="D18" s="34" t="s">
        <v>1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2:13" ht="10.75" customHeight="1" x14ac:dyDescent="0.25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77"/>
      <c r="M19" s="77"/>
    </row>
    <row r="20" spans="2:13" ht="2.9" customHeight="1" x14ac:dyDescent="0.25">
      <c r="B20" s="52"/>
      <c r="C20" s="73"/>
      <c r="D20" s="74"/>
      <c r="E20" s="75"/>
      <c r="F20" s="75"/>
      <c r="G20" s="75"/>
      <c r="H20" s="75"/>
      <c r="I20" s="75"/>
      <c r="J20" s="75"/>
      <c r="K20" s="75"/>
      <c r="L20" s="75"/>
      <c r="M20" s="75"/>
    </row>
    <row r="21" spans="2:13" ht="10.75" customHeight="1" x14ac:dyDescent="0.25">
      <c r="B21" s="52" t="s">
        <v>49</v>
      </c>
      <c r="C21" s="53">
        <v>17</v>
      </c>
      <c r="D21" s="53">
        <v>649173</v>
      </c>
      <c r="E21" s="53">
        <v>611503</v>
      </c>
      <c r="F21" s="53">
        <v>457431</v>
      </c>
      <c r="G21" s="53">
        <v>37670</v>
      </c>
      <c r="H21" s="53">
        <v>36548</v>
      </c>
      <c r="I21" s="53">
        <v>64030</v>
      </c>
      <c r="J21" s="53">
        <v>86732</v>
      </c>
      <c r="K21" s="53">
        <v>3825</v>
      </c>
      <c r="L21" s="77" t="s">
        <v>45</v>
      </c>
      <c r="M21" s="77" t="s">
        <v>45</v>
      </c>
    </row>
    <row r="22" spans="2:13" ht="2.9" customHeight="1" x14ac:dyDescent="0.25">
      <c r="B22" s="52"/>
      <c r="C22" s="73"/>
      <c r="D22" s="74"/>
      <c r="E22" s="75"/>
      <c r="F22" s="75"/>
      <c r="G22" s="75"/>
      <c r="H22" s="75"/>
      <c r="I22" s="75"/>
      <c r="J22" s="75"/>
      <c r="K22" s="75"/>
      <c r="L22" s="75"/>
      <c r="M22" s="75"/>
    </row>
    <row r="23" spans="2:13" ht="10.75" customHeight="1" x14ac:dyDescent="0.25">
      <c r="B23" s="52">
        <v>2021</v>
      </c>
      <c r="C23" s="53">
        <v>17</v>
      </c>
      <c r="D23" s="53">
        <v>471926</v>
      </c>
      <c r="E23" s="53">
        <v>434613</v>
      </c>
      <c r="F23" s="53">
        <v>338403</v>
      </c>
      <c r="G23" s="53">
        <v>37323</v>
      </c>
      <c r="H23" s="53">
        <v>27479</v>
      </c>
      <c r="I23" s="53">
        <v>31264</v>
      </c>
      <c r="J23" s="53">
        <v>64056</v>
      </c>
      <c r="K23" s="53">
        <v>4432</v>
      </c>
      <c r="L23" s="77" t="s">
        <v>45</v>
      </c>
      <c r="M23" s="77" t="s">
        <v>45</v>
      </c>
    </row>
    <row r="24" spans="2:13" ht="2.9" customHeight="1" x14ac:dyDescent="0.25">
      <c r="B24" s="52"/>
      <c r="C24" s="73"/>
      <c r="D24" s="74"/>
      <c r="E24" s="75"/>
      <c r="F24" s="75"/>
      <c r="G24" s="75"/>
      <c r="H24" s="75"/>
      <c r="I24" s="75"/>
      <c r="J24" s="75"/>
      <c r="K24" s="75"/>
      <c r="L24" s="75"/>
      <c r="M24" s="75"/>
    </row>
    <row r="25" spans="2:13" ht="10.75" customHeight="1" x14ac:dyDescent="0.25">
      <c r="B25" s="52">
        <v>2020</v>
      </c>
      <c r="C25" s="53">
        <v>18</v>
      </c>
      <c r="D25" s="53">
        <v>1038340</v>
      </c>
      <c r="E25" s="53">
        <v>915008</v>
      </c>
      <c r="F25" s="53">
        <v>709409</v>
      </c>
      <c r="G25" s="53">
        <v>123332</v>
      </c>
      <c r="H25" s="53">
        <v>29582</v>
      </c>
      <c r="I25" s="53">
        <v>46789</v>
      </c>
      <c r="J25" s="53">
        <v>113750</v>
      </c>
      <c r="K25" s="53">
        <v>12966</v>
      </c>
      <c r="L25" s="77" t="s">
        <v>45</v>
      </c>
      <c r="M25" s="77" t="s">
        <v>45</v>
      </c>
    </row>
    <row r="26" spans="2:13" ht="2.9" customHeight="1" x14ac:dyDescent="0.25">
      <c r="B26" s="52"/>
      <c r="C26" s="73"/>
      <c r="D26" s="74"/>
      <c r="E26" s="75"/>
      <c r="F26" s="75"/>
      <c r="G26" s="75"/>
      <c r="H26" s="75"/>
      <c r="I26" s="75"/>
      <c r="J26" s="75"/>
      <c r="K26" s="75"/>
      <c r="L26" s="75"/>
      <c r="M26" s="75"/>
    </row>
    <row r="27" spans="2:13" ht="10.75" customHeight="1" x14ac:dyDescent="0.25">
      <c r="B27" s="52">
        <v>2019</v>
      </c>
      <c r="C27" s="53">
        <v>19</v>
      </c>
      <c r="D27" s="53">
        <v>583358</v>
      </c>
      <c r="E27" s="53">
        <v>533480</v>
      </c>
      <c r="F27" s="53">
        <v>296867</v>
      </c>
      <c r="G27" s="53">
        <v>49841</v>
      </c>
      <c r="H27" s="53">
        <v>33477</v>
      </c>
      <c r="I27" s="53">
        <v>24427</v>
      </c>
      <c r="J27" s="53">
        <v>63182</v>
      </c>
      <c r="K27" s="53">
        <v>5814</v>
      </c>
      <c r="L27" s="77" t="s">
        <v>45</v>
      </c>
      <c r="M27" s="77" t="s">
        <v>45</v>
      </c>
    </row>
    <row r="28" spans="2:13" ht="10.75" customHeight="1" x14ac:dyDescent="0.25">
      <c r="B28" s="52">
        <v>2018</v>
      </c>
      <c r="C28" s="53">
        <v>19</v>
      </c>
      <c r="D28" s="53">
        <v>1575548</v>
      </c>
      <c r="E28" s="53">
        <v>1370098</v>
      </c>
      <c r="F28" s="53">
        <v>968470</v>
      </c>
      <c r="G28" s="53">
        <v>204888</v>
      </c>
      <c r="H28" s="53">
        <v>36798</v>
      </c>
      <c r="I28" s="53">
        <v>46027</v>
      </c>
      <c r="J28" s="53">
        <v>199393</v>
      </c>
      <c r="K28" s="53">
        <v>26839</v>
      </c>
      <c r="L28" s="77" t="s">
        <v>45</v>
      </c>
      <c r="M28" s="77" t="s">
        <v>45</v>
      </c>
    </row>
    <row r="29" spans="2:13" ht="10.75" customHeight="1" x14ac:dyDescent="0.25">
      <c r="B29" s="52">
        <v>2017</v>
      </c>
      <c r="C29" s="53">
        <v>17</v>
      </c>
      <c r="D29" s="53">
        <v>279423</v>
      </c>
      <c r="E29" s="53">
        <v>219736</v>
      </c>
      <c r="F29" s="53">
        <v>142144</v>
      </c>
      <c r="G29" s="53">
        <v>59687</v>
      </c>
      <c r="H29" s="53">
        <v>37718</v>
      </c>
      <c r="I29" s="53">
        <v>22543</v>
      </c>
      <c r="J29" s="53">
        <v>22124</v>
      </c>
      <c r="K29" s="53">
        <v>6548</v>
      </c>
      <c r="L29" s="77" t="s">
        <v>45</v>
      </c>
      <c r="M29" s="77" t="s">
        <v>45</v>
      </c>
    </row>
    <row r="30" spans="2:13" ht="10.75" customHeight="1" x14ac:dyDescent="0.25">
      <c r="B30" s="52">
        <v>2016</v>
      </c>
      <c r="C30" s="53">
        <v>18</v>
      </c>
      <c r="D30" s="53">
        <v>844923</v>
      </c>
      <c r="E30" s="53">
        <v>800974</v>
      </c>
      <c r="F30" s="53">
        <v>589583</v>
      </c>
      <c r="G30" s="53">
        <v>43949</v>
      </c>
      <c r="H30" s="53">
        <v>54900</v>
      </c>
      <c r="I30" s="53">
        <v>37767</v>
      </c>
      <c r="J30" s="53">
        <v>99156</v>
      </c>
      <c r="K30" s="53">
        <v>4360</v>
      </c>
      <c r="L30" s="77" t="s">
        <v>45</v>
      </c>
      <c r="M30" s="77" t="s">
        <v>45</v>
      </c>
    </row>
    <row r="31" spans="2:13" ht="10.75" customHeight="1" x14ac:dyDescent="0.25">
      <c r="B31" s="52">
        <v>2015</v>
      </c>
      <c r="C31" s="53">
        <v>18</v>
      </c>
      <c r="D31" s="53">
        <v>762121</v>
      </c>
      <c r="E31" s="53">
        <v>652072</v>
      </c>
      <c r="F31" s="53">
        <v>462791</v>
      </c>
      <c r="G31" s="53">
        <v>110049</v>
      </c>
      <c r="H31" s="53">
        <v>40790</v>
      </c>
      <c r="I31" s="53">
        <v>11921</v>
      </c>
      <c r="J31" s="53">
        <v>88458</v>
      </c>
      <c r="K31" s="53">
        <v>13862</v>
      </c>
      <c r="L31" s="77" t="s">
        <v>45</v>
      </c>
      <c r="M31" s="77" t="s">
        <v>45</v>
      </c>
    </row>
    <row r="32" spans="2:13" ht="2.9" customHeight="1" x14ac:dyDescent="0.25">
      <c r="B32" s="52"/>
      <c r="C32" s="73"/>
      <c r="D32" s="74"/>
      <c r="E32" s="75"/>
      <c r="F32" s="75"/>
      <c r="G32" s="75"/>
      <c r="H32" s="75"/>
      <c r="I32" s="75"/>
      <c r="J32" s="75"/>
      <c r="K32" s="75"/>
      <c r="L32" s="75"/>
      <c r="M32" s="75"/>
    </row>
    <row r="33" spans="2:18" ht="10.75" customHeight="1" x14ac:dyDescent="0.25">
      <c r="B33" s="52">
        <v>2014</v>
      </c>
      <c r="C33" s="53">
        <v>20</v>
      </c>
      <c r="D33" s="53">
        <v>924958</v>
      </c>
      <c r="E33" s="53">
        <v>804799</v>
      </c>
      <c r="F33" s="53">
        <v>553647</v>
      </c>
      <c r="G33" s="53">
        <v>120159</v>
      </c>
      <c r="H33" s="53">
        <v>44218</v>
      </c>
      <c r="I33" s="53">
        <v>88816</v>
      </c>
      <c r="J33" s="53">
        <v>102733</v>
      </c>
      <c r="K33" s="53">
        <v>13990</v>
      </c>
      <c r="L33" s="77" t="s">
        <v>45</v>
      </c>
      <c r="M33" s="77" t="s">
        <v>45</v>
      </c>
    </row>
    <row r="34" spans="2:18" ht="10.75" customHeight="1" x14ac:dyDescent="0.25">
      <c r="B34" s="52">
        <v>2013</v>
      </c>
      <c r="C34" s="53">
        <v>22</v>
      </c>
      <c r="D34" s="53">
        <v>739170</v>
      </c>
      <c r="E34" s="53">
        <v>643097</v>
      </c>
      <c r="F34" s="53">
        <v>412450</v>
      </c>
      <c r="G34" s="53">
        <v>96073</v>
      </c>
      <c r="H34" s="53">
        <v>51735</v>
      </c>
      <c r="I34" s="53">
        <v>17325</v>
      </c>
      <c r="J34" s="53">
        <v>83723</v>
      </c>
      <c r="K34" s="53">
        <v>11689</v>
      </c>
      <c r="L34" s="77" t="s">
        <v>45</v>
      </c>
      <c r="M34" s="77" t="s">
        <v>45</v>
      </c>
    </row>
    <row r="35" spans="2:18" ht="10.75" customHeight="1" x14ac:dyDescent="0.25">
      <c r="B35" s="52">
        <v>2012</v>
      </c>
      <c r="C35" s="53">
        <v>24</v>
      </c>
      <c r="D35" s="53">
        <v>893802</v>
      </c>
      <c r="E35" s="53">
        <v>736394</v>
      </c>
      <c r="F35" s="53">
        <v>436994</v>
      </c>
      <c r="G35" s="53">
        <v>157408</v>
      </c>
      <c r="H35" s="53">
        <v>49664</v>
      </c>
      <c r="I35" s="53">
        <v>33314</v>
      </c>
      <c r="J35" s="53">
        <v>95713</v>
      </c>
      <c r="K35" s="53">
        <v>18391</v>
      </c>
      <c r="L35" s="77" t="s">
        <v>45</v>
      </c>
      <c r="M35" s="77" t="s">
        <v>45</v>
      </c>
    </row>
    <row r="36" spans="2:18" ht="10.75" customHeight="1" x14ac:dyDescent="0.25">
      <c r="B36" s="52">
        <v>2011</v>
      </c>
      <c r="C36" s="53">
        <v>26</v>
      </c>
      <c r="D36" s="53">
        <v>1856649</v>
      </c>
      <c r="E36" s="53">
        <v>1668450</v>
      </c>
      <c r="F36" s="53">
        <v>987330</v>
      </c>
      <c r="G36" s="53">
        <v>188199</v>
      </c>
      <c r="H36" s="53">
        <v>65509</v>
      </c>
      <c r="I36" s="53">
        <v>29313</v>
      </c>
      <c r="J36" s="53">
        <v>222093</v>
      </c>
      <c r="K36" s="53">
        <v>20971</v>
      </c>
      <c r="L36" s="77" t="s">
        <v>45</v>
      </c>
      <c r="M36" s="77" t="s">
        <v>45</v>
      </c>
    </row>
    <row r="37" spans="2:18" ht="10.75" customHeight="1" x14ac:dyDescent="0.25">
      <c r="B37" s="52">
        <v>2010</v>
      </c>
      <c r="C37" s="53">
        <v>26</v>
      </c>
      <c r="D37" s="53">
        <v>757226</v>
      </c>
      <c r="E37" s="53">
        <v>651752</v>
      </c>
      <c r="F37" s="53">
        <v>343376</v>
      </c>
      <c r="G37" s="53">
        <v>105474</v>
      </c>
      <c r="H37" s="53">
        <v>61810</v>
      </c>
      <c r="I37" s="53">
        <v>14216</v>
      </c>
      <c r="J37" s="53">
        <v>83972</v>
      </c>
      <c r="K37" s="53">
        <v>12167</v>
      </c>
      <c r="L37" s="53">
        <v>14922</v>
      </c>
      <c r="M37" s="53">
        <v>4185</v>
      </c>
    </row>
    <row r="38" spans="2:18" ht="2.9" customHeight="1" x14ac:dyDescent="0.25">
      <c r="B38" s="52"/>
      <c r="C38" s="73"/>
      <c r="D38" s="74"/>
      <c r="E38" s="75"/>
      <c r="F38" s="75"/>
      <c r="G38" s="75"/>
      <c r="H38" s="75"/>
      <c r="I38" s="75"/>
      <c r="J38" s="75"/>
      <c r="K38" s="75"/>
      <c r="L38" s="75"/>
      <c r="M38" s="75"/>
    </row>
    <row r="39" spans="2:18" ht="10.75" customHeight="1" x14ac:dyDescent="0.25">
      <c r="B39" s="52">
        <v>2009</v>
      </c>
      <c r="C39" s="53">
        <v>27</v>
      </c>
      <c r="D39" s="53">
        <v>1172375</v>
      </c>
      <c r="E39" s="53">
        <v>894983</v>
      </c>
      <c r="F39" s="53">
        <v>398587</v>
      </c>
      <c r="G39" s="53">
        <v>277392</v>
      </c>
      <c r="H39" s="53">
        <v>64466</v>
      </c>
      <c r="I39" s="53">
        <v>508</v>
      </c>
      <c r="J39" s="53">
        <v>116500</v>
      </c>
      <c r="K39" s="53">
        <v>33275</v>
      </c>
      <c r="L39" s="53">
        <v>21922</v>
      </c>
      <c r="M39" s="53">
        <v>7549</v>
      </c>
    </row>
    <row r="40" spans="2:18" ht="10.75" customHeight="1" x14ac:dyDescent="0.25">
      <c r="B40" s="52">
        <v>2008</v>
      </c>
      <c r="C40" s="53">
        <v>27</v>
      </c>
      <c r="D40" s="53">
        <v>1148789</v>
      </c>
      <c r="E40" s="53">
        <v>1094165</v>
      </c>
      <c r="F40" s="53">
        <v>705660</v>
      </c>
      <c r="G40" s="53">
        <v>54624</v>
      </c>
      <c r="H40" s="53">
        <v>63429</v>
      </c>
      <c r="I40" s="53">
        <v>33287</v>
      </c>
      <c r="J40" s="53">
        <v>140933</v>
      </c>
      <c r="K40" s="53">
        <v>5051</v>
      </c>
      <c r="L40" s="53">
        <v>26618</v>
      </c>
      <c r="M40" s="53">
        <v>1343</v>
      </c>
    </row>
    <row r="41" spans="2:18" ht="11.25" customHeight="1" x14ac:dyDescent="0.25">
      <c r="B41" s="52">
        <v>2007</v>
      </c>
      <c r="C41" s="53">
        <v>27</v>
      </c>
      <c r="D41" s="53">
        <f>SUM(E41+G41)</f>
        <v>1629923</v>
      </c>
      <c r="E41" s="53">
        <v>1236623</v>
      </c>
      <c r="F41" s="53">
        <v>630772</v>
      </c>
      <c r="G41" s="53">
        <v>393300</v>
      </c>
      <c r="H41" s="53">
        <v>63591</v>
      </c>
      <c r="I41" s="53">
        <v>26656</v>
      </c>
      <c r="J41" s="53">
        <v>159173</v>
      </c>
      <c r="K41" s="53">
        <v>48351</v>
      </c>
      <c r="L41" s="53">
        <v>40474</v>
      </c>
      <c r="M41" s="53">
        <v>14066</v>
      </c>
    </row>
    <row r="42" spans="2:18" ht="11.25" customHeight="1" x14ac:dyDescent="0.25">
      <c r="B42" s="52">
        <v>2006</v>
      </c>
      <c r="C42" s="53">
        <v>28</v>
      </c>
      <c r="D42" s="53">
        <f>SUM(E42+G42)</f>
        <v>1329167</v>
      </c>
      <c r="E42" s="53">
        <v>1121388</v>
      </c>
      <c r="F42" s="53">
        <v>667453</v>
      </c>
      <c r="G42" s="53">
        <v>207779</v>
      </c>
      <c r="H42" s="53">
        <v>76795</v>
      </c>
      <c r="I42" s="53">
        <v>58251</v>
      </c>
      <c r="J42" s="53">
        <v>139225</v>
      </c>
      <c r="K42" s="53">
        <v>24562</v>
      </c>
      <c r="L42" s="53">
        <v>35836</v>
      </c>
      <c r="M42" s="53">
        <v>8913</v>
      </c>
    </row>
    <row r="43" spans="2:18" ht="11.25" customHeight="1" x14ac:dyDescent="0.25">
      <c r="B43" s="52">
        <v>2005</v>
      </c>
      <c r="C43" s="53">
        <v>26</v>
      </c>
      <c r="D43" s="53">
        <v>957675</v>
      </c>
      <c r="E43" s="53">
        <v>734306</v>
      </c>
      <c r="F43" s="53">
        <v>318047</v>
      </c>
      <c r="G43" s="53">
        <v>223369</v>
      </c>
      <c r="H43" s="53">
        <v>72653</v>
      </c>
      <c r="I43" s="53">
        <v>40645</v>
      </c>
      <c r="J43" s="53">
        <v>87915</v>
      </c>
      <c r="K43" s="53">
        <v>26901</v>
      </c>
      <c r="L43" s="53">
        <v>23518</v>
      </c>
      <c r="M43" s="53">
        <v>8377</v>
      </c>
    </row>
    <row r="44" spans="2:18" ht="2.9" customHeight="1" x14ac:dyDescent="0.25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8" ht="11.25" customHeight="1" x14ac:dyDescent="0.25">
      <c r="B45" s="52">
        <v>2004</v>
      </c>
      <c r="C45" s="53">
        <v>28</v>
      </c>
      <c r="D45" s="53">
        <f>SUM(G45+E45)</f>
        <v>1568234</v>
      </c>
      <c r="E45" s="53">
        <v>1332104</v>
      </c>
      <c r="F45" s="53">
        <v>706869</v>
      </c>
      <c r="G45" s="53">
        <v>236130</v>
      </c>
      <c r="H45" s="54">
        <v>76019</v>
      </c>
      <c r="I45" s="54">
        <v>7206</v>
      </c>
      <c r="J45" s="54">
        <v>168777</v>
      </c>
      <c r="K45" s="54">
        <v>30073</v>
      </c>
      <c r="L45" s="54">
        <v>40625</v>
      </c>
      <c r="M45" s="54">
        <v>8960</v>
      </c>
      <c r="O45" s="57"/>
    </row>
    <row r="46" spans="2:18" ht="11.25" customHeight="1" x14ac:dyDescent="0.25">
      <c r="B46" s="52">
        <v>2003</v>
      </c>
      <c r="C46" s="53">
        <v>28</v>
      </c>
      <c r="D46" s="53">
        <f>SUM(G46+E46)</f>
        <v>1220391</v>
      </c>
      <c r="E46" s="53">
        <v>763660</v>
      </c>
      <c r="F46" s="53">
        <v>339379</v>
      </c>
      <c r="G46" s="53">
        <v>456731</v>
      </c>
      <c r="H46" s="54">
        <v>85889</v>
      </c>
      <c r="I46" s="54">
        <v>8089</v>
      </c>
      <c r="J46" s="54">
        <v>102674</v>
      </c>
      <c r="K46" s="54">
        <v>65014</v>
      </c>
      <c r="L46" s="54">
        <v>27380</v>
      </c>
      <c r="M46" s="54">
        <v>14038</v>
      </c>
      <c r="P46" s="57"/>
    </row>
    <row r="47" spans="2:18" ht="11.25" customHeight="1" x14ac:dyDescent="0.25">
      <c r="B47" s="52">
        <v>2002</v>
      </c>
      <c r="C47" s="53">
        <v>30</v>
      </c>
      <c r="D47" s="53">
        <f>SUM(G47+E47)</f>
        <v>1318613</v>
      </c>
      <c r="E47" s="53">
        <v>1155668</v>
      </c>
      <c r="F47" s="53">
        <v>537718</v>
      </c>
      <c r="G47" s="53">
        <v>162945</v>
      </c>
      <c r="H47" s="54">
        <v>78445</v>
      </c>
      <c r="I47" s="55">
        <v>29757</v>
      </c>
      <c r="J47" s="55">
        <v>149057</v>
      </c>
      <c r="K47" s="55">
        <v>17656</v>
      </c>
      <c r="L47" s="55">
        <v>34343</v>
      </c>
      <c r="M47" s="55">
        <v>4305</v>
      </c>
      <c r="O47" s="56"/>
    </row>
    <row r="48" spans="2:18" ht="11.25" customHeight="1" x14ac:dyDescent="0.25">
      <c r="B48" s="52">
        <v>2001</v>
      </c>
      <c r="C48" s="53">
        <v>30</v>
      </c>
      <c r="D48" s="53">
        <f>SUM(G48+E48)</f>
        <v>975562</v>
      </c>
      <c r="E48" s="53">
        <v>660425</v>
      </c>
      <c r="F48" s="53">
        <v>259173</v>
      </c>
      <c r="G48" s="53">
        <v>315137</v>
      </c>
      <c r="H48" s="54">
        <v>62666</v>
      </c>
      <c r="I48" s="55">
        <v>13383</v>
      </c>
      <c r="J48" s="55">
        <v>81729</v>
      </c>
      <c r="K48" s="55">
        <v>39470</v>
      </c>
      <c r="L48" s="55">
        <v>15888</v>
      </c>
      <c r="M48" s="55">
        <v>9699</v>
      </c>
      <c r="Q48" s="57"/>
      <c r="R48" s="49"/>
    </row>
    <row r="49" spans="2:13" ht="11.25" customHeight="1" x14ac:dyDescent="0.25">
      <c r="B49" s="52">
        <v>2000</v>
      </c>
      <c r="C49" s="53">
        <v>33</v>
      </c>
      <c r="D49" s="53">
        <f>SUM(G49+E49)</f>
        <v>2563516</v>
      </c>
      <c r="E49" s="53">
        <v>2058619</v>
      </c>
      <c r="F49" s="53">
        <v>1014868</v>
      </c>
      <c r="G49" s="53">
        <v>504897</v>
      </c>
      <c r="H49" s="53">
        <v>68348</v>
      </c>
      <c r="I49" s="55">
        <v>1859</v>
      </c>
      <c r="J49" s="55">
        <v>268935</v>
      </c>
      <c r="K49" s="55">
        <v>63342</v>
      </c>
      <c r="L49" s="55">
        <v>65905</v>
      </c>
      <c r="M49" s="55">
        <v>21133</v>
      </c>
    </row>
    <row r="50" spans="2:13" ht="2.9" customHeight="1" x14ac:dyDescent="0.25">
      <c r="B50" s="52"/>
      <c r="C50" s="53"/>
      <c r="D50" s="53"/>
      <c r="E50" s="53"/>
      <c r="F50" s="53"/>
      <c r="G50" s="53"/>
      <c r="H50" s="53"/>
      <c r="I50" s="55"/>
      <c r="J50" s="55"/>
      <c r="K50" s="55"/>
      <c r="L50" s="55"/>
      <c r="M50" s="55"/>
    </row>
    <row r="51" spans="2:13" ht="11.25" customHeight="1" x14ac:dyDescent="0.25">
      <c r="B51" s="52">
        <v>1999</v>
      </c>
      <c r="C51" s="55">
        <v>35</v>
      </c>
      <c r="D51" s="53">
        <f t="shared" ref="D51:D71" si="0">SUM(E51+G51)</f>
        <v>1036089</v>
      </c>
      <c r="E51" s="55">
        <v>826926</v>
      </c>
      <c r="F51" s="55">
        <v>240428</v>
      </c>
      <c r="G51" s="55">
        <v>209163</v>
      </c>
      <c r="H51" s="55">
        <v>60648</v>
      </c>
      <c r="I51" s="55">
        <v>20740</v>
      </c>
      <c r="J51" s="53">
        <v>104483</v>
      </c>
      <c r="K51" s="53">
        <v>24201</v>
      </c>
      <c r="L51" s="55">
        <v>23399</v>
      </c>
      <c r="M51" s="55">
        <v>8378</v>
      </c>
    </row>
    <row r="52" spans="2:13" ht="11.25" customHeight="1" x14ac:dyDescent="0.25">
      <c r="B52" s="52">
        <v>1998</v>
      </c>
      <c r="C52" s="55">
        <v>36</v>
      </c>
      <c r="D52" s="53">
        <f t="shared" si="0"/>
        <v>3158031</v>
      </c>
      <c r="E52" s="55">
        <v>2301464</v>
      </c>
      <c r="F52" s="55">
        <v>1089400</v>
      </c>
      <c r="G52" s="55">
        <v>856567</v>
      </c>
      <c r="H52" s="55">
        <v>66094</v>
      </c>
      <c r="I52" s="55">
        <v>61408</v>
      </c>
      <c r="J52" s="55">
        <v>302946</v>
      </c>
      <c r="K52" s="55">
        <v>103658</v>
      </c>
      <c r="L52" s="55">
        <v>70174</v>
      </c>
      <c r="M52" s="55">
        <v>31638</v>
      </c>
    </row>
    <row r="53" spans="2:13" ht="11.25" customHeight="1" x14ac:dyDescent="0.25">
      <c r="B53" s="52">
        <v>1997</v>
      </c>
      <c r="C53" s="55">
        <v>43</v>
      </c>
      <c r="D53" s="53">
        <f t="shared" si="0"/>
        <v>842307</v>
      </c>
      <c r="E53" s="55">
        <v>755387</v>
      </c>
      <c r="F53" s="55">
        <v>319482</v>
      </c>
      <c r="G53" s="55">
        <v>86920</v>
      </c>
      <c r="H53" s="55">
        <v>57575</v>
      </c>
      <c r="I53" s="55">
        <v>33387</v>
      </c>
      <c r="J53" s="53">
        <v>96785</v>
      </c>
      <c r="K53" s="53">
        <v>8454</v>
      </c>
      <c r="L53" s="55">
        <v>19856</v>
      </c>
      <c r="M53" s="55">
        <v>2926</v>
      </c>
    </row>
    <row r="54" spans="2:13" ht="11.25" customHeight="1" x14ac:dyDescent="0.25">
      <c r="B54" s="52">
        <v>1996</v>
      </c>
      <c r="C54" s="55">
        <v>47</v>
      </c>
      <c r="D54" s="53">
        <f t="shared" si="0"/>
        <v>1920107</v>
      </c>
      <c r="E54" s="55">
        <v>1731394</v>
      </c>
      <c r="F54" s="55">
        <v>794479</v>
      </c>
      <c r="G54" s="55">
        <v>188713</v>
      </c>
      <c r="H54" s="55">
        <v>67523</v>
      </c>
      <c r="I54" s="55">
        <v>40208</v>
      </c>
      <c r="J54" s="55">
        <v>228201</v>
      </c>
      <c r="K54" s="55">
        <v>21434</v>
      </c>
      <c r="L54" s="55">
        <v>47400</v>
      </c>
      <c r="M54" s="55">
        <v>6907</v>
      </c>
    </row>
    <row r="55" spans="2:13" ht="11.25" customHeight="1" x14ac:dyDescent="0.25">
      <c r="B55" s="52">
        <v>1995</v>
      </c>
      <c r="C55" s="55">
        <v>49</v>
      </c>
      <c r="D55" s="53">
        <f t="shared" si="0"/>
        <v>1134400</v>
      </c>
      <c r="E55" s="55">
        <v>516859</v>
      </c>
      <c r="F55" s="55">
        <v>194289</v>
      </c>
      <c r="G55" s="55">
        <v>617541</v>
      </c>
      <c r="H55" s="55">
        <v>83347</v>
      </c>
      <c r="I55" s="55">
        <v>19414</v>
      </c>
      <c r="J55" s="55">
        <v>60005</v>
      </c>
      <c r="K55" s="55">
        <v>77609</v>
      </c>
      <c r="L55" s="55">
        <v>12542</v>
      </c>
      <c r="M55" s="55">
        <v>23185</v>
      </c>
    </row>
    <row r="56" spans="2:13" ht="3" customHeight="1" x14ac:dyDescent="0.25">
      <c r="B56" s="52"/>
      <c r="C56" s="55"/>
      <c r="D56" s="53"/>
      <c r="E56" s="55"/>
      <c r="F56" s="55"/>
      <c r="G56" s="55"/>
      <c r="H56" s="55"/>
      <c r="I56" s="55"/>
      <c r="J56" s="55"/>
      <c r="K56" s="55"/>
      <c r="L56" s="55"/>
      <c r="M56" s="55"/>
    </row>
    <row r="57" spans="2:13" ht="11.25" customHeight="1" x14ac:dyDescent="0.25">
      <c r="B57" s="52">
        <v>1994</v>
      </c>
      <c r="C57" s="55">
        <v>55</v>
      </c>
      <c r="D57" s="53">
        <f t="shared" si="0"/>
        <v>1569601</v>
      </c>
      <c r="E57" s="55">
        <v>1326564</v>
      </c>
      <c r="F57" s="55">
        <v>543885</v>
      </c>
      <c r="G57" s="55">
        <v>243037</v>
      </c>
      <c r="H57" s="55">
        <v>79874</v>
      </c>
      <c r="I57" s="55">
        <v>21056</v>
      </c>
      <c r="J57" s="55">
        <v>168562</v>
      </c>
      <c r="K57" s="55">
        <v>17553</v>
      </c>
      <c r="L57" s="55">
        <v>40576</v>
      </c>
      <c r="M57" s="55">
        <v>11425</v>
      </c>
    </row>
    <row r="58" spans="2:13" ht="11.25" customHeight="1" x14ac:dyDescent="0.25">
      <c r="B58" s="52">
        <v>1993</v>
      </c>
      <c r="C58" s="55">
        <v>57</v>
      </c>
      <c r="D58" s="53">
        <f t="shared" si="0"/>
        <v>1493210</v>
      </c>
      <c r="E58" s="55">
        <v>825340</v>
      </c>
      <c r="F58" s="55">
        <v>301660</v>
      </c>
      <c r="G58" s="55">
        <v>667870</v>
      </c>
      <c r="H58" s="55">
        <v>81145</v>
      </c>
      <c r="I58" s="55">
        <v>31041</v>
      </c>
      <c r="J58" s="55">
        <v>100721</v>
      </c>
      <c r="K58" s="55">
        <v>84012</v>
      </c>
      <c r="L58" s="55">
        <v>22210</v>
      </c>
      <c r="M58" s="55">
        <v>21411</v>
      </c>
    </row>
    <row r="59" spans="2:13" ht="11.25" customHeight="1" x14ac:dyDescent="0.25">
      <c r="B59" s="52">
        <v>1992</v>
      </c>
      <c r="C59" s="55">
        <v>59</v>
      </c>
      <c r="D59" s="53">
        <f t="shared" si="0"/>
        <v>3208152</v>
      </c>
      <c r="E59" s="55">
        <v>2291353</v>
      </c>
      <c r="F59" s="55">
        <v>1037279</v>
      </c>
      <c r="G59" s="55">
        <v>916799</v>
      </c>
      <c r="H59" s="55">
        <v>101600</v>
      </c>
      <c r="I59" s="55">
        <v>18853</v>
      </c>
      <c r="J59" s="55">
        <v>308377</v>
      </c>
      <c r="K59" s="55">
        <v>133275</v>
      </c>
      <c r="L59" s="55">
        <v>80788</v>
      </c>
      <c r="M59" s="55">
        <v>47018</v>
      </c>
    </row>
    <row r="60" spans="2:13" ht="11.25" customHeight="1" x14ac:dyDescent="0.25">
      <c r="B60" s="52">
        <v>1991</v>
      </c>
      <c r="C60" s="55">
        <v>61</v>
      </c>
      <c r="D60" s="53">
        <f t="shared" si="0"/>
        <v>772896</v>
      </c>
      <c r="E60" s="55">
        <v>395319</v>
      </c>
      <c r="F60" s="55">
        <v>164157</v>
      </c>
      <c r="G60" s="55">
        <v>377577</v>
      </c>
      <c r="H60" s="55">
        <v>72569</v>
      </c>
      <c r="I60" s="55">
        <v>18148</v>
      </c>
      <c r="J60" s="55">
        <v>48302</v>
      </c>
      <c r="K60" s="55">
        <v>48811</v>
      </c>
      <c r="L60" s="55">
        <v>11181</v>
      </c>
      <c r="M60" s="55">
        <v>16622</v>
      </c>
    </row>
    <row r="61" spans="2:13" ht="11.25" customHeight="1" x14ac:dyDescent="0.25">
      <c r="B61" s="52">
        <v>1990</v>
      </c>
      <c r="C61" s="55">
        <v>64</v>
      </c>
      <c r="D61" s="53">
        <f t="shared" si="0"/>
        <v>1845975</v>
      </c>
      <c r="E61" s="55">
        <v>1625445</v>
      </c>
      <c r="F61" s="55">
        <v>689194</v>
      </c>
      <c r="G61" s="55">
        <v>220530</v>
      </c>
      <c r="H61" s="55">
        <v>75644</v>
      </c>
      <c r="I61" s="55">
        <v>39237</v>
      </c>
      <c r="J61" s="53">
        <v>218939</v>
      </c>
      <c r="K61" s="55">
        <v>27862</v>
      </c>
      <c r="L61" s="55">
        <v>59548</v>
      </c>
      <c r="M61" s="55">
        <v>10602</v>
      </c>
    </row>
    <row r="62" spans="2:13" ht="3" customHeight="1" x14ac:dyDescent="0.25">
      <c r="B62" s="52"/>
      <c r="C62" s="55"/>
      <c r="D62" s="53"/>
      <c r="E62" s="55"/>
      <c r="F62" s="55"/>
      <c r="G62" s="55"/>
      <c r="H62" s="55"/>
      <c r="I62" s="55"/>
      <c r="J62" s="55"/>
      <c r="K62" s="55"/>
      <c r="L62" s="55"/>
      <c r="M62" s="55"/>
    </row>
    <row r="63" spans="2:13" ht="11.25" customHeight="1" x14ac:dyDescent="0.25">
      <c r="B63" s="52">
        <v>1989</v>
      </c>
      <c r="C63" s="55">
        <v>66</v>
      </c>
      <c r="D63" s="53">
        <f t="shared" si="0"/>
        <v>1403994</v>
      </c>
      <c r="E63" s="55">
        <v>988203</v>
      </c>
      <c r="F63" s="55">
        <v>383874</v>
      </c>
      <c r="G63" s="55">
        <v>415791</v>
      </c>
      <c r="H63" s="55">
        <v>79377</v>
      </c>
      <c r="I63" s="55">
        <v>35411</v>
      </c>
      <c r="J63" s="55">
        <v>120013</v>
      </c>
      <c r="K63" s="55">
        <v>45583</v>
      </c>
      <c r="L63" s="55">
        <v>32436</v>
      </c>
      <c r="M63" s="55">
        <v>21015</v>
      </c>
    </row>
    <row r="64" spans="2:13" ht="11.25" customHeight="1" x14ac:dyDescent="0.25">
      <c r="B64" s="52">
        <v>1988</v>
      </c>
      <c r="C64" s="55">
        <v>67</v>
      </c>
      <c r="D64" s="53">
        <f t="shared" si="0"/>
        <v>3903837</v>
      </c>
      <c r="E64" s="55">
        <v>2660916</v>
      </c>
      <c r="F64" s="55">
        <v>1032580</v>
      </c>
      <c r="G64" s="55">
        <v>1242921</v>
      </c>
      <c r="H64" s="55">
        <v>103018</v>
      </c>
      <c r="I64" s="55">
        <v>69398</v>
      </c>
      <c r="J64" s="55">
        <v>333705</v>
      </c>
      <c r="K64" s="55">
        <v>145054</v>
      </c>
      <c r="L64" s="55">
        <v>93755</v>
      </c>
      <c r="M64" s="55">
        <v>60194</v>
      </c>
    </row>
    <row r="65" spans="2:13" ht="11.25" customHeight="1" x14ac:dyDescent="0.25">
      <c r="B65" s="52">
        <v>1987</v>
      </c>
      <c r="C65" s="55">
        <v>68</v>
      </c>
      <c r="D65" s="53">
        <f t="shared" si="0"/>
        <v>641896</v>
      </c>
      <c r="E65" s="55">
        <v>442408</v>
      </c>
      <c r="F65" s="55">
        <v>148072</v>
      </c>
      <c r="G65" s="55">
        <v>199488</v>
      </c>
      <c r="H65" s="55">
        <v>72718</v>
      </c>
      <c r="I65" s="55">
        <v>40309</v>
      </c>
      <c r="J65" s="55">
        <v>46705</v>
      </c>
      <c r="K65" s="55">
        <v>17797</v>
      </c>
      <c r="L65" s="55">
        <v>10985</v>
      </c>
      <c r="M65" s="55">
        <v>7661</v>
      </c>
    </row>
    <row r="66" spans="2:13" ht="11.25" customHeight="1" x14ac:dyDescent="0.25">
      <c r="B66" s="52">
        <v>1986</v>
      </c>
      <c r="C66" s="55">
        <v>70</v>
      </c>
      <c r="D66" s="53">
        <f t="shared" si="0"/>
        <v>2646267</v>
      </c>
      <c r="E66" s="55">
        <v>1717411</v>
      </c>
      <c r="F66" s="55">
        <v>619314</v>
      </c>
      <c r="G66" s="55">
        <v>928856</v>
      </c>
      <c r="H66" s="55">
        <v>72836</v>
      </c>
      <c r="I66" s="55">
        <v>62945</v>
      </c>
      <c r="J66" s="55">
        <v>224042</v>
      </c>
      <c r="K66" s="55">
        <v>97780</v>
      </c>
      <c r="L66" s="55">
        <v>46540</v>
      </c>
      <c r="M66" s="55">
        <v>39999</v>
      </c>
    </row>
    <row r="67" spans="2:13" ht="11.25" customHeight="1" x14ac:dyDescent="0.25">
      <c r="B67" s="52">
        <v>1985</v>
      </c>
      <c r="C67" s="55">
        <v>71</v>
      </c>
      <c r="D67" s="53">
        <f t="shared" si="0"/>
        <v>1479387</v>
      </c>
      <c r="E67" s="55">
        <v>879001</v>
      </c>
      <c r="F67" s="55">
        <v>350150</v>
      </c>
      <c r="G67" s="55">
        <v>600386</v>
      </c>
      <c r="H67" s="55">
        <v>70895</v>
      </c>
      <c r="I67" s="55">
        <v>60864</v>
      </c>
      <c r="J67" s="55">
        <v>108445</v>
      </c>
      <c r="K67" s="55">
        <v>62377</v>
      </c>
      <c r="L67" s="55">
        <v>24178</v>
      </c>
      <c r="M67" s="55">
        <v>27023</v>
      </c>
    </row>
    <row r="68" spans="2:13" ht="3" customHeight="1" x14ac:dyDescent="0.25">
      <c r="B68" s="52"/>
      <c r="C68" s="55"/>
      <c r="D68" s="53"/>
      <c r="E68" s="55"/>
      <c r="F68" s="55"/>
      <c r="G68" s="55"/>
      <c r="H68" s="55"/>
      <c r="I68" s="55"/>
      <c r="J68" s="55"/>
      <c r="K68" s="55"/>
      <c r="L68" s="55"/>
      <c r="M68" s="55"/>
    </row>
    <row r="69" spans="2:13" ht="11.25" customHeight="1" x14ac:dyDescent="0.25">
      <c r="B69" s="52">
        <v>1984</v>
      </c>
      <c r="C69" s="55">
        <v>71</v>
      </c>
      <c r="D69" s="53">
        <f t="shared" si="0"/>
        <v>2365518</v>
      </c>
      <c r="E69" s="55">
        <v>1707361</v>
      </c>
      <c r="F69" s="55">
        <v>625288</v>
      </c>
      <c r="G69" s="55">
        <v>658157</v>
      </c>
      <c r="H69" s="55">
        <v>71923</v>
      </c>
      <c r="I69" s="55">
        <v>70896</v>
      </c>
      <c r="J69" s="55">
        <v>207054</v>
      </c>
      <c r="K69" s="55">
        <v>69889</v>
      </c>
      <c r="L69" s="55">
        <v>45762</v>
      </c>
      <c r="M69" s="55">
        <v>30656</v>
      </c>
    </row>
    <row r="70" spans="2:13" ht="11.25" customHeight="1" x14ac:dyDescent="0.25">
      <c r="B70" s="52">
        <v>1983</v>
      </c>
      <c r="C70" s="55">
        <v>75</v>
      </c>
      <c r="D70" s="53">
        <f t="shared" si="0"/>
        <v>1801264</v>
      </c>
      <c r="E70" s="55">
        <v>833086</v>
      </c>
      <c r="F70" s="55">
        <v>366906</v>
      </c>
      <c r="G70" s="55">
        <v>968178</v>
      </c>
      <c r="H70" s="55">
        <v>71520</v>
      </c>
      <c r="I70" s="55">
        <v>76306</v>
      </c>
      <c r="J70" s="55">
        <v>94101</v>
      </c>
      <c r="K70" s="55">
        <v>118014</v>
      </c>
      <c r="L70" s="55">
        <v>26715</v>
      </c>
      <c r="M70" s="55">
        <v>47091</v>
      </c>
    </row>
    <row r="71" spans="2:13" ht="11.25" customHeight="1" x14ac:dyDescent="0.25">
      <c r="B71" s="52">
        <v>1982</v>
      </c>
      <c r="C71" s="55">
        <v>80</v>
      </c>
      <c r="D71" s="53">
        <f t="shared" si="0"/>
        <v>3679038</v>
      </c>
      <c r="E71" s="55">
        <v>2679188</v>
      </c>
      <c r="F71" s="55">
        <v>928839</v>
      </c>
      <c r="G71" s="55">
        <v>999850</v>
      </c>
      <c r="H71" s="55">
        <v>71154</v>
      </c>
      <c r="I71" s="55">
        <v>120072</v>
      </c>
      <c r="J71" s="55">
        <v>322313</v>
      </c>
      <c r="K71" s="55">
        <v>44435</v>
      </c>
      <c r="L71" s="55">
        <v>86950</v>
      </c>
      <c r="M71" s="55">
        <v>47531</v>
      </c>
    </row>
    <row r="72" spans="2:13" ht="3" customHeight="1" x14ac:dyDescent="0.25">
      <c r="B72" s="61"/>
      <c r="C72" s="62"/>
      <c r="D72" s="63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3" customHeight="1" x14ac:dyDescent="0.25">
      <c r="B73" s="1"/>
      <c r="C73" s="2"/>
      <c r="D73" s="3"/>
      <c r="E73" s="3"/>
      <c r="F73" s="3"/>
      <c r="G73" s="3"/>
      <c r="H73" s="3"/>
      <c r="I73" s="3"/>
      <c r="J73" s="3"/>
      <c r="K73" s="3"/>
      <c r="L73" s="3"/>
      <c r="M73" s="39"/>
    </row>
    <row r="74" spans="2:13" ht="11.25" customHeight="1" x14ac:dyDescent="0.25">
      <c r="B74" s="78" t="s">
        <v>47</v>
      </c>
      <c r="C74" s="11"/>
      <c r="D74" s="3"/>
      <c r="E74" s="3"/>
      <c r="F74" s="3"/>
      <c r="G74" s="3"/>
      <c r="H74" s="3"/>
      <c r="I74" s="11"/>
      <c r="J74" s="11"/>
      <c r="K74" s="11"/>
      <c r="L74" s="11"/>
      <c r="M74" s="3"/>
    </row>
    <row r="75" spans="2:13" ht="11.25" customHeight="1" x14ac:dyDescent="0.25">
      <c r="B75" s="65" t="s">
        <v>50</v>
      </c>
      <c r="C75" s="11"/>
      <c r="D75" s="3"/>
      <c r="E75" s="3"/>
      <c r="F75" s="11"/>
      <c r="G75" s="3"/>
      <c r="H75" s="72"/>
      <c r="I75" s="11"/>
      <c r="J75" s="11"/>
      <c r="K75" s="11"/>
      <c r="L75" s="11"/>
      <c r="M75" s="3"/>
    </row>
    <row r="76" spans="2:13" ht="11.25" customHeight="1" x14ac:dyDescent="0.25">
      <c r="B76" s="11"/>
      <c r="C76" s="11"/>
      <c r="D76" s="3"/>
      <c r="E76" s="3"/>
      <c r="F76" s="11"/>
      <c r="G76" s="3"/>
      <c r="H76" s="72"/>
      <c r="I76" s="11"/>
      <c r="J76" s="11"/>
      <c r="K76" s="11"/>
      <c r="L76" s="11"/>
      <c r="M76" s="11"/>
    </row>
    <row r="77" spans="2:13" ht="11.25" customHeigh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3" ht="11.25" customHeigh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</sheetData>
  <pageMargins left="0.47244094488188981" right="0.47244094488188981" top="0.31496062992125984" bottom="0.15748031496062992" header="0.35433070866141736" footer="0.47244094488188981"/>
  <pageSetup paperSize="9" scale="81" orientation="landscape" r:id="rId1"/>
  <headerFooter alignWithMargins="0">
    <oddFooter xml:space="preserve">&amp;R&amp;5&amp;D/cam&amp;7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erarbeitung Moob 1982-2018 JB SOV 2018"/>
    <f:field ref="objsubject" par="" edit="true" text=""/>
    <f:field ref="objcreatedby" par="" text="Caloz, Monica, BLW"/>
    <f:field ref="objcreatedat" par="" text="10.04.2019 06:58:37"/>
    <f:field ref="objchangedby" par="" text="Caloz, Monica, BLW"/>
    <f:field ref="objmodifiedat" par="" text="10.04.2019 06:58:38"/>
    <f:field ref="doc_FSCFOLIO_1_1001_FieldDocumentNumber" par="" text=""/>
    <f:field ref="doc_FSCFOLIO_1_1001_FieldSubject" par="" edit="true" text=""/>
    <f:field ref="FSCFOLIO_1_1001_FieldCurrentUser" par="" text="BLW Monica Caloz"/>
    <f:field ref="CCAPRECONFIG_15_1001_Objektname" par="" edit="true" text="Verarbeitung Moob 1982-2018 JB SOV 2018"/>
    <f:field ref="CHPRECONFIG_1_1001_Objektname" par="" edit="true" text="Verarbeitung Moob 1982-2018 JB SOV 2018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2022 Verarbeitung</vt:lpstr>
      <vt:lpstr>web tab01 2022</vt:lpstr>
      <vt:lpstr>'2022 Verarbeitung'!Druckbereich</vt:lpstr>
      <vt:lpstr>'web tab01 2022'!Druckbereich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Boehlen Doris BLW</cp:lastModifiedBy>
  <cp:lastPrinted>2023-08-10T11:51:02Z</cp:lastPrinted>
  <dcterms:created xsi:type="dcterms:W3CDTF">2000-03-16T12:50:10Z</dcterms:created>
  <dcterms:modified xsi:type="dcterms:W3CDTF">2023-08-17T07:32:35Z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COO.2101.101.4.1455925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332.21/2004/01440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1440</vt:lpwstr>
  </property>
  <property fmtid="{D5CDD505-2E9C-101B-9397-08002B2CF9AE}" pid="7" name="FSC#COOELAK@1.1001:FileRefOU">
    <vt:lpwstr>BLW-25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(BLW-FBPP)</vt:lpwstr>
  </property>
  <property fmtid="{D5CDD505-2E9C-101B-9397-08002B2CF9AE}" pid="17" name="FSC#COOELAK@1.1001:CreatedAt">
    <vt:lpwstr>10.04.2019</vt:lpwstr>
  </property>
  <property fmtid="{D5CDD505-2E9C-101B-9397-08002B2CF9AE}" pid="18" name="FSC#COOELAK@1.1001:OU">
    <vt:lpwstr>x-Spezialkulturen und Weinwirtschaft (BLW-25)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*COO.2101.101.4.1455925*</vt:lpwstr>
  </property>
  <property fmtid="{D5CDD505-2E9C-101B-9397-08002B2CF9AE}" pid="21" name="FSC#COOELAK@1.1001:RefBarCode">
    <vt:lpwstr>*COO.2101.101.6.79320*</vt:lpwstr>
  </property>
  <property fmtid="{D5CDD505-2E9C-101B-9397-08002B2CF9AE}" pid="22" name="FSC#COOELAK@1.1001:FileRefBarCode">
    <vt:lpwstr>*332.21/2004/01440*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Pia Schibler</vt:lpwstr>
  </property>
  <property fmtid="{D5CDD505-2E9C-101B-9397-08002B2CF9AE}" pid="25" name="FSC#EVDCFG@15.1400:FileRespOrg">
    <vt:lpwstr>x-Spezialkulturen und Weinwirtschaft</vt:lpwstr>
  </property>
  <property fmtid="{D5CDD505-2E9C-101B-9397-08002B2CF9AE}" pid="26" name="FSC#EVDCFG@15.1400:SalutationGerman">
    <vt:lpwstr>Sektion Spezialkulturen und Weinwirtschaft</vt:lpwstr>
  </property>
  <property fmtid="{D5CDD505-2E9C-101B-9397-08002B2CF9AE}" pid="27" name="FSC#EVDCFG@15.1400:SalutationEnglish">
    <vt:lpwstr>Special Crops and Viticulture Section</vt:lpwstr>
  </property>
  <property fmtid="{D5CDD505-2E9C-101B-9397-08002B2CF9AE}" pid="28" name="FSC#EVDCFG@15.1400:SalutationFrench">
    <vt:lpwstr>Section Cultures spéciales et économie vinicole</vt:lpwstr>
  </property>
  <property fmtid="{D5CDD505-2E9C-101B-9397-08002B2CF9AE}" pid="29" name="FSC#EVDCFG@15.1400:SalutationItalian">
    <vt:lpwstr>Sezione Colture speciali e vitivinicoltura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Verarbeitung Moob 1982-2018 JB SOV 2018</vt:lpwstr>
  </property>
  <property fmtid="{D5CDD505-2E9C-101B-9397-08002B2CF9AE}" pid="35" name="FSC#EVDCFG@15.1400:Dossierref">
    <vt:lpwstr>332.21/2004/01440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sib</vt:lpwstr>
  </property>
  <property fmtid="{D5CDD505-2E9C-101B-9397-08002B2CF9AE}" pid="40" name="FSC#EVDCFG@15.1400:FileRespHome">
    <vt:lpwstr/>
  </property>
  <property fmtid="{D5CDD505-2E9C-101B-9397-08002B2CF9AE}" pid="41" name="FSC#EVDCFG@15.1400:FileRespStreet">
    <vt:lpwstr/>
  </property>
  <property fmtid="{D5CDD505-2E9C-101B-9397-08002B2CF9AE}" pid="42" name="FSC#EVDCFG@15.1400:FileRespZipCode">
    <vt:lpwstr/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SignAcceptedDraft1">
    <vt:lpwstr/>
  </property>
  <property fmtid="{D5CDD505-2E9C-101B-9397-08002B2CF9AE}" pid="49" name="FSC#EVDCFG@15.1400:SignAcceptedDraft1FR">
    <vt:lpwstr/>
  </property>
  <property fmtid="{D5CDD505-2E9C-101B-9397-08002B2CF9AE}" pid="50" name="FSC#EVDCFG@15.1400:SignAcceptedDraft2">
    <vt:lpwstr/>
  </property>
  <property fmtid="{D5CDD505-2E9C-101B-9397-08002B2CF9AE}" pid="51" name="FSC#EVDCFG@15.1400:SignAcceptedDraft2FR">
    <vt:lpwstr/>
  </property>
  <property fmtid="{D5CDD505-2E9C-101B-9397-08002B2CF9AE}" pid="52" name="FSC#EVDCFG@15.1400:SignApproved1">
    <vt:lpwstr/>
  </property>
  <property fmtid="{D5CDD505-2E9C-101B-9397-08002B2CF9AE}" pid="53" name="FSC#EVDCFG@15.1400:SignApproved1FR">
    <vt:lpwstr/>
  </property>
  <property fmtid="{D5CDD505-2E9C-101B-9397-08002B2CF9AE}" pid="54" name="FSC#EVDCFG@15.1400:SignApproved2">
    <vt:lpwstr/>
  </property>
  <property fmtid="{D5CDD505-2E9C-101B-9397-08002B2CF9AE}" pid="55" name="FSC#EVDCFG@15.1400:SignApproved2FR">
    <vt:lpwstr/>
  </property>
  <property fmtid="{D5CDD505-2E9C-101B-9397-08002B2CF9AE}" pid="56" name="FSC#EVDCFG@15.1400:UserFunction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332.21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332.21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BLW-25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2019-04-10T06:58:37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monica.caloz@blw.admin.ch</vt:lpwstr>
  </property>
  <property fmtid="{D5CDD505-2E9C-101B-9397-08002B2CF9AE}" pid="85" name="FSC#EVDCFG@15.1400:ResponsibleBureau_DE">
    <vt:lpwstr/>
  </property>
  <property fmtid="{D5CDD505-2E9C-101B-9397-08002B2CF9AE}" pid="86" name="FSC#EVDCFG@15.1400:ResponsibleBureau_EN">
    <vt:lpwstr/>
  </property>
  <property fmtid="{D5CDD505-2E9C-101B-9397-08002B2CF9AE}" pid="87" name="FSC#EVDCFG@15.1400:ResponsibleBureau_FR">
    <vt:lpwstr/>
  </property>
  <property fmtid="{D5CDD505-2E9C-101B-9397-08002B2CF9AE}" pid="88" name="FSC#EVDCFG@15.1400:ResponsibleBureau_IT">
    <vt:lpwstr/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Pia</vt:lpwstr>
  </property>
  <property fmtid="{D5CDD505-2E9C-101B-9397-08002B2CF9AE}" pid="99" name="FSC#EVDCFG@15.1400:ResponsibleEditorSurname">
    <vt:lpwstr>Schibler</vt:lpwstr>
  </property>
  <property fmtid="{D5CDD505-2E9C-101B-9397-08002B2CF9AE}" pid="100" name="FSC#EVDCFG@15.1400:GroupTitle">
    <vt:lpwstr>x-Spezialkulturen und Weinwirtschaft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28.02.2005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2005/002081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