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drawings/drawing2.xml" ContentType="application/vnd.openxmlformats-officedocument.drawing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adb.intra.admin.ch\userhome$\BLW-01\U80835675\config\Desktop\Diverse Shortcuts_Unterlagen\Doks für Aufschaltung Internet\"/>
    </mc:Choice>
  </mc:AlternateContent>
  <xr:revisionPtr revIDLastSave="0" documentId="8_{FBDC8F1E-FB68-4D16-B563-24C579A07436}" xr6:coauthVersionLast="47" xr6:coauthVersionMax="47" xr10:uidLastSave="{00000000-0000-0000-0000-000000000000}"/>
  <bookViews>
    <workbookView xWindow="-120" yWindow="-120" windowWidth="29040" windowHeight="15840" xr2:uid="{66A347DA-4B81-4D43-843D-F19A4AA3CB55}"/>
  </bookViews>
  <sheets>
    <sheet name="konzentrat (OHNE LA)" sheetId="1" r:id="rId1"/>
    <sheet name="konzentrat (NUR LA)" sheetId="2" r:id="rId2"/>
  </sheets>
  <definedNames>
    <definedName name="_xlnm.Print_Area" localSheetId="1">'konzentrat (NUR LA)'!$A$1:$T$123</definedName>
    <definedName name="_xlnm.Print_Area" localSheetId="0">'konzentrat (OHNE LA)'!$A$1:$T$139</definedName>
    <definedName name="Z_D8E0EBF0_41F9_4B34_B3A3_37F4D54137CB_.wvu.PrintArea" localSheetId="1" hidden="1">'konzentrat (NUR LA)'!$A$1:$T$123</definedName>
    <definedName name="Z_D8E0EBF0_41F9_4B34_B3A3_37F4D54137CB_.wvu.PrintArea" localSheetId="0" hidden="1">'konzentrat (OHNE LA)'!$A$1:$T$139</definedName>
    <definedName name="Z_E5F09CA3_2595_4EC3_A32D_F75E87B8A434_.wvu.PrintArea" localSheetId="1" hidden="1">'konzentrat (NUR LA)'!$A$1:$T$123</definedName>
    <definedName name="Z_E5F09CA3_2595_4EC3_A32D_F75E87B8A434_.wvu.PrintArea" localSheetId="0" hidden="1">'konzentrat (OHNE LA)'!$A$1:$T$139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57" i="2" l="1"/>
  <c r="J54" i="2"/>
  <c r="J27" i="2"/>
  <c r="J31" i="2" s="1"/>
  <c r="J32" i="1"/>
  <c r="J28" i="1"/>
  <c r="J55" i="1"/>
  <c r="L32" i="1"/>
  <c r="N32" i="1"/>
  <c r="P32" i="1"/>
  <c r="R32" i="1"/>
  <c r="T32" i="1"/>
  <c r="A79" i="1"/>
  <c r="A80" i="1"/>
  <c r="A81" i="1"/>
  <c r="A82" i="1"/>
  <c r="A78" i="1"/>
  <c r="N122" i="2"/>
  <c r="L122" i="2"/>
  <c r="T119" i="2"/>
  <c r="S119" i="2"/>
  <c r="R119" i="2"/>
  <c r="Q119" i="2"/>
  <c r="P119" i="2"/>
  <c r="O119" i="2"/>
  <c r="T118" i="2"/>
  <c r="S118" i="2"/>
  <c r="R118" i="2"/>
  <c r="Q118" i="2"/>
  <c r="P118" i="2"/>
  <c r="O118" i="2"/>
  <c r="T101" i="2"/>
  <c r="S101" i="2"/>
  <c r="R101" i="2"/>
  <c r="Q101" i="2"/>
  <c r="P101" i="2"/>
  <c r="O101" i="2"/>
  <c r="T100" i="2"/>
  <c r="S100" i="2"/>
  <c r="R100" i="2"/>
  <c r="Q100" i="2"/>
  <c r="P100" i="2"/>
  <c r="O100" i="2"/>
  <c r="T62" i="2"/>
  <c r="R62" i="2"/>
  <c r="P62" i="2"/>
  <c r="N62" i="2"/>
  <c r="L62" i="2"/>
  <c r="J62" i="2"/>
  <c r="P54" i="2"/>
  <c r="N54" i="2"/>
  <c r="L54" i="2"/>
  <c r="S42" i="2"/>
  <c r="Q42" i="2"/>
  <c r="S39" i="2"/>
  <c r="Q39" i="2"/>
  <c r="S38" i="2"/>
  <c r="Q38" i="2"/>
  <c r="R54" i="2" s="1"/>
  <c r="S36" i="2"/>
  <c r="T54" i="2" s="1"/>
  <c r="Q36" i="2"/>
  <c r="S35" i="2"/>
  <c r="Q35" i="2"/>
  <c r="Q31" i="2"/>
  <c r="P31" i="2"/>
  <c r="P57" i="2" s="1"/>
  <c r="T27" i="2"/>
  <c r="T31" i="2" s="1"/>
  <c r="S27" i="2"/>
  <c r="S31" i="2" s="1"/>
  <c r="R27" i="2"/>
  <c r="R31" i="2" s="1"/>
  <c r="R57" i="2" s="1"/>
  <c r="Q27" i="2"/>
  <c r="P27" i="2"/>
  <c r="O27" i="2"/>
  <c r="O31" i="2" s="1"/>
  <c r="N27" i="2"/>
  <c r="N31" i="2" s="1"/>
  <c r="N57" i="2" s="1"/>
  <c r="M27" i="2"/>
  <c r="M31" i="2" s="1"/>
  <c r="L27" i="2"/>
  <c r="L31" i="2" s="1"/>
  <c r="L57" i="2" s="1"/>
  <c r="K27" i="2"/>
  <c r="K31" i="2" s="1"/>
  <c r="T26" i="2"/>
  <c r="R26" i="2"/>
  <c r="P26" i="2"/>
  <c r="N26" i="2"/>
  <c r="L26" i="2"/>
  <c r="J26" i="2"/>
  <c r="A81" i="2"/>
  <c r="A80" i="2"/>
  <c r="A79" i="2"/>
  <c r="A78" i="2"/>
  <c r="A77" i="2"/>
  <c r="N138" i="1"/>
  <c r="L138" i="1"/>
  <c r="T135" i="1"/>
  <c r="S135" i="1"/>
  <c r="R135" i="1"/>
  <c r="Q135" i="1"/>
  <c r="P135" i="1"/>
  <c r="O135" i="1"/>
  <c r="T134" i="1"/>
  <c r="S134" i="1"/>
  <c r="R134" i="1"/>
  <c r="Q134" i="1"/>
  <c r="P134" i="1"/>
  <c r="O134" i="1"/>
  <c r="T117" i="1"/>
  <c r="S117" i="1"/>
  <c r="R117" i="1"/>
  <c r="Q117" i="1"/>
  <c r="P117" i="1"/>
  <c r="O117" i="1"/>
  <c r="T116" i="1"/>
  <c r="S116" i="1"/>
  <c r="R116" i="1"/>
  <c r="Q116" i="1"/>
  <c r="P116" i="1"/>
  <c r="O116" i="1"/>
  <c r="T102" i="1"/>
  <c r="S25" i="1" s="1"/>
  <c r="S102" i="1"/>
  <c r="R102" i="1"/>
  <c r="Q102" i="1"/>
  <c r="P102" i="1"/>
  <c r="O102" i="1"/>
  <c r="I25" i="1" s="1"/>
  <c r="T63" i="1"/>
  <c r="R63" i="1"/>
  <c r="P63" i="1"/>
  <c r="N63" i="1"/>
  <c r="L63" i="1"/>
  <c r="J63" i="1"/>
  <c r="T55" i="1"/>
  <c r="R55" i="1"/>
  <c r="P55" i="1"/>
  <c r="N55" i="1"/>
  <c r="L55" i="1"/>
  <c r="R28" i="1"/>
  <c r="P28" i="1"/>
  <c r="L28" i="1"/>
  <c r="P27" i="1"/>
  <c r="P58" i="1" s="1"/>
  <c r="N27" i="1"/>
  <c r="L27" i="1"/>
  <c r="L58" i="1" s="1"/>
  <c r="Q25" i="1"/>
  <c r="R27" i="1" s="1"/>
  <c r="R58" i="1" s="1"/>
  <c r="O25" i="1"/>
  <c r="M25" i="1"/>
  <c r="N28" i="1" s="1"/>
  <c r="J58" i="1" l="1"/>
  <c r="N58" i="1"/>
  <c r="T57" i="2"/>
  <c r="J27" i="1"/>
  <c r="T27" i="1"/>
  <c r="T58" i="1" s="1"/>
  <c r="T28" i="1"/>
</calcChain>
</file>

<file path=xl/sharedStrings.xml><?xml version="1.0" encoding="utf-8"?>
<sst xmlns="http://schemas.openxmlformats.org/spreadsheetml/2006/main" count="233" uniqueCount="79">
  <si>
    <t>Kernobstsaftkonzentrat (OHNE Lohnaufträge)</t>
  </si>
  <si>
    <t>Eingang - Ausgang - Vorrat</t>
  </si>
  <si>
    <t>(Firmenanschrift/-stempel)</t>
  </si>
  <si>
    <t>Warenherkunft, Zweckbestimmung</t>
  </si>
  <si>
    <t>Apfelsaftkonzentrat (inkl. Dicksaft)</t>
  </si>
  <si>
    <t>Birnensaftkonzentrat (inkl. Dicksaft)</t>
  </si>
  <si>
    <t>Gemischtes Konzentrat (inkl. Dicksaft)</t>
  </si>
  <si>
    <t>klar</t>
  </si>
  <si>
    <t>trüb</t>
  </si>
  <si>
    <t>Zentner zu 71 % Gew Extrakt (nur ganze Zentner [100 kg])</t>
  </si>
  <si>
    <t xml:space="preserve">  Eingang/Umarbeitung</t>
  </si>
  <si>
    <t>Übertrag (Anfangsvorrat)</t>
  </si>
  <si>
    <t>Neuproduktion</t>
  </si>
  <si>
    <t>Kauf (gemäss Folgeseite)</t>
  </si>
  <si>
    <t>Zusammen</t>
  </si>
  <si>
    <t>→</t>
  </si>
  <si>
    <t>è</t>
  </si>
  <si>
    <t>Umgearbeitet auf klares oder gemischtes Konzentrat</t>
  </si>
  <si>
    <t>Neuer Stand</t>
  </si>
  <si>
    <t xml:space="preserve">                                    Ausgang</t>
  </si>
  <si>
    <t>Export</t>
  </si>
  <si>
    <t>-</t>
  </si>
  <si>
    <t>mit Beiträgen (gemäss Folgeseite)</t>
  </si>
  <si>
    <t xml:space="preserve">- </t>
  </si>
  <si>
    <t>ohne Beiträge (gemäss Folgeseite)</t>
  </si>
  <si>
    <t>Verkauf im Inland an</t>
  </si>
  <si>
    <t>Mostereien ohne Konzentrieranlage (gemäss Folgeseite)</t>
  </si>
  <si>
    <t>Mostereien mit Konzentrieranlage (gemäss Folgeseite)</t>
  </si>
  <si>
    <t>Grossverteiler und Detailhandel</t>
  </si>
  <si>
    <t>Private, Gastgewerbe, Gemeinschaftsverpflegung</t>
  </si>
  <si>
    <t>Brennereien (gemäss Folgeseite)</t>
  </si>
  <si>
    <t>Hilfswerke (Winterhilfe)</t>
  </si>
  <si>
    <t>Verarbeitungsbetriebe anderer Art</t>
  </si>
  <si>
    <t>andere</t>
  </si>
  <si>
    <t>Verwendet für</t>
  </si>
  <si>
    <t>ungegorene Getränke</t>
  </si>
  <si>
    <t>teilw. u. ganz gegorene od. entalkoholisierte Getränke</t>
  </si>
  <si>
    <t>Saft zur Essigherstellung</t>
  </si>
  <si>
    <t>Saft zur Branntweinherstellung</t>
  </si>
  <si>
    <t>Dicksaft</t>
  </si>
  <si>
    <t>Total Ausgang</t>
  </si>
  <si>
    <t>Vorrat</t>
  </si>
  <si>
    <t>Buchmässiger Endvorrat</t>
  </si>
  <si>
    <t>Wirklicher Endvorrat (effektiv)</t>
  </si>
  <si>
    <t>Wirklicher Endvorrat insgesamt (umgerechnet)</t>
  </si>
  <si>
    <t>Kernobstsaftkonzentrat</t>
  </si>
  <si>
    <t>Ergänzende Angaben zu den auf der Vorseite aufgeführten Positionen</t>
  </si>
  <si>
    <t>Code</t>
  </si>
  <si>
    <t>Text</t>
  </si>
  <si>
    <t>ASK</t>
  </si>
  <si>
    <t>BSK</t>
  </si>
  <si>
    <t>GK</t>
  </si>
  <si>
    <t xml:space="preserve">Kauf </t>
  </si>
  <si>
    <t>Lieferant</t>
  </si>
  <si>
    <t>Export mit Beiträgen/ohne Beiträge</t>
  </si>
  <si>
    <t>Käufer</t>
  </si>
  <si>
    <t>Exporteur</t>
  </si>
  <si>
    <t>Verbrauchsland</t>
  </si>
  <si>
    <t>aus Behälter</t>
  </si>
  <si>
    <t>Jahrgang</t>
  </si>
  <si>
    <t>Total</t>
  </si>
  <si>
    <t xml:space="preserve">davon </t>
  </si>
  <si>
    <t>311/312</t>
  </si>
  <si>
    <t xml:space="preserve">Verkauf im Inland an Mostereien ohne/mit Konzentrieranlage/... Brennereien </t>
  </si>
  <si>
    <t>davon Verkauf im Inland an</t>
  </si>
  <si>
    <t>Kernobstsaftkonzentrat (NUR Lohnaufträge)</t>
  </si>
  <si>
    <t>Original an: doris.boehlen@blw.admin.ch; monica.caloz@blw.admin.ch</t>
  </si>
  <si>
    <t>20…</t>
  </si>
  <si>
    <t>Total (Übertrag auf Vorseite, Form Konzentrat (ohne LA), Code 303)</t>
  </si>
  <si>
    <t>- mit Beiträgen (Übertrag auf Vorseite, Form Konzentrat (ohne LA), Code 308)</t>
  </si>
  <si>
    <t xml:space="preserve">- ohne Beiträge (Übertrag auf Vorseite, Form  Konzentrat (ohne LA), Code 309) </t>
  </si>
  <si>
    <t>- Mostereien ohne Konzentrieranlage (Übertrag auf Vorseite,  Form Konzentrat (ohne LA), Code 311)</t>
  </si>
  <si>
    <t>- Mostereien mit Konzentrieranlage (Übertrag auf Vorseite, Form Konzentrat (ohne LA), Code 312)</t>
  </si>
  <si>
    <t>- Brennereien (Übertrag auf Vorseite, Form Konzentrat (ohne LA), Code 315)</t>
  </si>
  <si>
    <t>- mit Beiträgen (Übertrag auf Vorseite,  Form Konzentrat (nur LA), Code 308)</t>
  </si>
  <si>
    <t xml:space="preserve">- ohne Beiträge (Übertrag auf Vorseite, Form Konzentrat (nur LA), Code 309) </t>
  </si>
  <si>
    <t>- Mostereien ohne Konzentrieranlage (Übertrag auf Vorseite, Form Konzentrat (nur LA), Code 311)</t>
  </si>
  <si>
    <t>- Mostereien mit Konzentrieranlage (Übertrag auf Vorseite, Form Konzentrat (nur LA), Code 312)</t>
  </si>
  <si>
    <t>- Brennereien (Übertrag auf Vorseite, Form Konzentrat (nur LA), Code 315)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</si>
</sst>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"/>
    <numFmt numFmtId="165" formatCode="#\ ###\ ##0\ \ "/>
    <numFmt numFmtId="166" formatCode="0#"/>
    <numFmt numFmtId="167" formatCode="#\ ###\ ##0"/>
  </numFmts>
  <fonts count="24" x14ac:knownFonts="1">
    <font>
      <sz val="10"/>
      <name val="Arial"/>
      <family val="2"/>
    </font>
    <font>
      <sz val="8"/>
      <name val="Arial"/>
      <family val="2"/>
    </font>
    <font>
      <sz val="9"/>
      <color indexed="14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b/>
      <sz val="7"/>
      <color indexed="8"/>
      <name val="Arial"/>
      <family val="2"/>
    </font>
    <font>
      <sz val="7"/>
      <color indexed="8"/>
      <name val="Arial"/>
      <family val="2"/>
    </font>
    <font>
      <sz val="7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sz val="8"/>
      <color indexed="12"/>
      <name val="Arial"/>
      <family val="2"/>
    </font>
    <font>
      <sz val="8"/>
      <color indexed="8"/>
      <name val="Arial"/>
      <family val="2"/>
    </font>
    <font>
      <sz val="8"/>
      <color indexed="14"/>
      <name val="Arial"/>
      <family val="2"/>
    </font>
    <font>
      <sz val="7"/>
      <name val="Wingdings"/>
      <charset val="2"/>
    </font>
    <font>
      <b/>
      <sz val="7"/>
      <color indexed="12"/>
      <name val="Arial"/>
      <family val="2"/>
    </font>
    <font>
      <b/>
      <sz val="7"/>
      <color indexed="57"/>
      <name val="Arial"/>
      <family val="2"/>
    </font>
    <font>
      <b/>
      <sz val="7"/>
      <color indexed="9"/>
      <name val="Arial"/>
      <family val="2"/>
    </font>
    <font>
      <b/>
      <sz val="8"/>
      <color indexed="57"/>
      <name val="Arial"/>
      <family val="2"/>
    </font>
    <font>
      <b/>
      <i/>
      <sz val="8"/>
      <name val="Arial"/>
      <family val="2"/>
    </font>
    <font>
      <sz val="7"/>
      <color indexed="12"/>
      <name val="Arial"/>
      <family val="2"/>
    </font>
    <font>
      <u/>
      <sz val="10"/>
      <color theme="10"/>
      <name val="Arial"/>
      <family val="2"/>
    </font>
    <font>
      <sz val="8"/>
      <color rgb="FF00000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2" fillId="0" borderId="0" applyNumberFormat="0" applyFill="0" applyBorder="0" applyAlignment="0" applyProtection="0"/>
  </cellStyleXfs>
  <cellXfs count="296">
    <xf numFmtId="0" fontId="0" fillId="0" borderId="0" xfId="0"/>
    <xf numFmtId="0" fontId="1" fillId="0" borderId="0" xfId="0" applyFont="1"/>
    <xf numFmtId="49" fontId="1" fillId="0" borderId="0" xfId="0" applyNumberFormat="1" applyFont="1" applyAlignment="1">
      <alignment horizontal="right"/>
    </xf>
    <xf numFmtId="4" fontId="1" fillId="0" borderId="0" xfId="0" applyNumberFormat="1" applyFont="1" applyAlignment="1">
      <alignment horizontal="left"/>
    </xf>
    <xf numFmtId="3" fontId="1" fillId="0" borderId="0" xfId="0" applyNumberFormat="1" applyFont="1" applyAlignment="1">
      <alignment horizontal="left"/>
    </xf>
    <xf numFmtId="4" fontId="1" fillId="0" borderId="0" xfId="0" applyNumberFormat="1" applyFont="1" applyAlignment="1">
      <alignment horizontal="right"/>
    </xf>
    <xf numFmtId="3" fontId="1" fillId="0" borderId="0" xfId="0" applyNumberFormat="1" applyFont="1" applyAlignment="1">
      <alignment horizontal="right"/>
    </xf>
    <xf numFmtId="164" fontId="1" fillId="0" borderId="0" xfId="0" applyNumberFormat="1" applyFont="1" applyAlignment="1">
      <alignment horizontal="right"/>
    </xf>
    <xf numFmtId="4" fontId="3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4" fontId="4" fillId="0" borderId="0" xfId="0" applyNumberFormat="1" applyFont="1" applyAlignment="1">
      <alignment horizontal="left"/>
    </xf>
    <xf numFmtId="0" fontId="0" fillId="0" borderId="0" xfId="0" applyAlignment="1">
      <alignment horizontal="right"/>
    </xf>
    <xf numFmtId="0" fontId="5" fillId="2" borderId="0" xfId="0" applyFont="1" applyFill="1" applyAlignment="1" applyProtection="1">
      <alignment horizontal="left"/>
      <protection locked="0"/>
    </xf>
    <xf numFmtId="0" fontId="4" fillId="0" borderId="0" xfId="0" applyFont="1"/>
    <xf numFmtId="0" fontId="1" fillId="0" borderId="7" xfId="0" applyFont="1" applyBorder="1"/>
    <xf numFmtId="0" fontId="6" fillId="0" borderId="1" xfId="0" applyFont="1" applyBorder="1"/>
    <xf numFmtId="0" fontId="7" fillId="0" borderId="2" xfId="1" applyFont="1" applyBorder="1" applyAlignment="1">
      <alignment horizontal="left"/>
    </xf>
    <xf numFmtId="49" fontId="8" fillId="0" borderId="2" xfId="1" applyNumberFormat="1" applyFont="1" applyBorder="1" applyAlignment="1">
      <alignment horizontal="right"/>
    </xf>
    <xf numFmtId="165" fontId="9" fillId="0" borderId="2" xfId="0" applyNumberFormat="1" applyFont="1" applyBorder="1" applyAlignment="1">
      <alignment horizontal="left"/>
    </xf>
    <xf numFmtId="3" fontId="6" fillId="0" borderId="3" xfId="0" applyNumberFormat="1" applyFont="1" applyBorder="1" applyAlignment="1">
      <alignment horizontal="left"/>
    </xf>
    <xf numFmtId="0" fontId="6" fillId="0" borderId="4" xfId="0" applyFont="1" applyBorder="1"/>
    <xf numFmtId="0" fontId="7" fillId="0" borderId="0" xfId="1" applyFont="1" applyAlignment="1">
      <alignment horizontal="left"/>
    </xf>
    <xf numFmtId="49" fontId="8" fillId="0" borderId="0" xfId="1" applyNumberFormat="1" applyFont="1" applyAlignment="1">
      <alignment horizontal="right"/>
    </xf>
    <xf numFmtId="165" fontId="9" fillId="0" borderId="0" xfId="0" applyNumberFormat="1" applyFont="1" applyAlignment="1">
      <alignment horizontal="left"/>
    </xf>
    <xf numFmtId="3" fontId="6" fillId="0" borderId="5" xfId="0" applyNumberFormat="1" applyFont="1" applyBorder="1" applyAlignment="1">
      <alignment horizontal="left"/>
    </xf>
    <xf numFmtId="165" fontId="10" fillId="0" borderId="7" xfId="0" applyNumberFormat="1" applyFont="1" applyBorder="1" applyAlignment="1">
      <alignment horizontal="left"/>
    </xf>
    <xf numFmtId="165" fontId="10" fillId="0" borderId="11" xfId="0" applyNumberFormat="1" applyFont="1" applyBorder="1" applyAlignment="1">
      <alignment horizontal="left"/>
    </xf>
    <xf numFmtId="0" fontId="11" fillId="0" borderId="8" xfId="0" applyFont="1" applyBorder="1"/>
    <xf numFmtId="0" fontId="10" fillId="0" borderId="8" xfId="0" applyFont="1" applyBorder="1"/>
    <xf numFmtId="0" fontId="7" fillId="0" borderId="6" xfId="1" applyFont="1" applyBorder="1" applyAlignment="1">
      <alignment horizontal="left"/>
    </xf>
    <xf numFmtId="0" fontId="7" fillId="0" borderId="7" xfId="1" applyFont="1" applyBorder="1" applyAlignment="1">
      <alignment horizontal="left"/>
    </xf>
    <xf numFmtId="49" fontId="8" fillId="0" borderId="7" xfId="1" applyNumberFormat="1" applyFont="1" applyBorder="1" applyAlignment="1">
      <alignment horizontal="right"/>
    </xf>
    <xf numFmtId="165" fontId="9" fillId="0" borderId="7" xfId="0" applyNumberFormat="1" applyFont="1" applyBorder="1" applyAlignment="1">
      <alignment horizontal="left"/>
    </xf>
    <xf numFmtId="3" fontId="6" fillId="0" borderId="8" xfId="0" applyNumberFormat="1" applyFont="1" applyBorder="1" applyAlignment="1">
      <alignment horizontal="left"/>
    </xf>
    <xf numFmtId="0" fontId="11" fillId="0" borderId="7" xfId="0" applyFont="1" applyBorder="1"/>
    <xf numFmtId="0" fontId="10" fillId="0" borderId="10" xfId="0" applyFont="1" applyBorder="1"/>
    <xf numFmtId="0" fontId="10" fillId="0" borderId="7" xfId="0" applyFont="1" applyBorder="1"/>
    <xf numFmtId="166" fontId="6" fillId="0" borderId="3" xfId="0" applyNumberFormat="1" applyFont="1" applyBorder="1"/>
    <xf numFmtId="166" fontId="10" fillId="0" borderId="3" xfId="0" applyNumberFormat="1" applyFont="1" applyBorder="1"/>
    <xf numFmtId="166" fontId="10" fillId="0" borderId="1" xfId="0" applyNumberFormat="1" applyFont="1" applyBorder="1" applyAlignment="1">
      <alignment horizontal="left"/>
    </xf>
    <xf numFmtId="166" fontId="10" fillId="0" borderId="3" xfId="0" applyNumberFormat="1" applyFont="1" applyBorder="1" applyAlignment="1">
      <alignment horizontal="left"/>
    </xf>
    <xf numFmtId="0" fontId="9" fillId="0" borderId="0" xfId="0" applyFont="1"/>
    <xf numFmtId="165" fontId="9" fillId="0" borderId="5" xfId="0" applyNumberFormat="1" applyFont="1" applyBorder="1" applyAlignment="1">
      <alignment horizontal="left"/>
    </xf>
    <xf numFmtId="165" fontId="1" fillId="0" borderId="4" xfId="0" applyNumberFormat="1" applyFont="1" applyBorder="1" applyAlignment="1">
      <alignment horizontal="left"/>
    </xf>
    <xf numFmtId="165" fontId="1" fillId="0" borderId="5" xfId="0" applyNumberFormat="1" applyFont="1" applyBorder="1" applyAlignment="1">
      <alignment horizontal="left"/>
    </xf>
    <xf numFmtId="165" fontId="1" fillId="0" borderId="0" xfId="0" applyNumberFormat="1" applyFont="1"/>
    <xf numFmtId="165" fontId="1" fillId="0" borderId="4" xfId="0" applyNumberFormat="1" applyFont="1" applyBorder="1"/>
    <xf numFmtId="165" fontId="1" fillId="0" borderId="5" xfId="0" applyNumberFormat="1" applyFont="1" applyBorder="1"/>
    <xf numFmtId="167" fontId="12" fillId="2" borderId="4" xfId="0" applyNumberFormat="1" applyFont="1" applyFill="1" applyBorder="1" applyAlignment="1" applyProtection="1">
      <alignment horizontal="right"/>
      <protection locked="0"/>
    </xf>
    <xf numFmtId="167" fontId="12" fillId="0" borderId="5" xfId="0" applyNumberFormat="1" applyFont="1" applyBorder="1" applyAlignment="1">
      <alignment horizontal="right"/>
    </xf>
    <xf numFmtId="167" fontId="12" fillId="2" borderId="0" xfId="0" applyNumberFormat="1" applyFont="1" applyFill="1" applyProtection="1">
      <protection locked="0"/>
    </xf>
    <xf numFmtId="167" fontId="12" fillId="0" borderId="0" xfId="0" applyNumberFormat="1" applyFont="1"/>
    <xf numFmtId="167" fontId="12" fillId="2" borderId="0" xfId="0" applyNumberFormat="1" applyFont="1" applyFill="1" applyAlignment="1" applyProtection="1">
      <alignment horizontal="right"/>
      <protection locked="0"/>
    </xf>
    <xf numFmtId="167" fontId="12" fillId="0" borderId="5" xfId="0" applyNumberFormat="1" applyFont="1" applyBorder="1"/>
    <xf numFmtId="165" fontId="9" fillId="0" borderId="5" xfId="1" applyNumberFormat="1" applyFont="1" applyBorder="1" applyAlignment="1">
      <alignment horizontal="left"/>
    </xf>
    <xf numFmtId="3" fontId="6" fillId="0" borderId="5" xfId="1" applyNumberFormat="1" applyFont="1" applyBorder="1" applyAlignment="1">
      <alignment horizontal="left"/>
    </xf>
    <xf numFmtId="167" fontId="13" fillId="0" borderId="4" xfId="1" applyNumberFormat="1" applyFont="1" applyBorder="1" applyAlignment="1">
      <alignment horizontal="right"/>
    </xf>
    <xf numFmtId="167" fontId="13" fillId="0" borderId="5" xfId="1" applyNumberFormat="1" applyFont="1" applyBorder="1" applyAlignment="1">
      <alignment horizontal="right"/>
    </xf>
    <xf numFmtId="167" fontId="1" fillId="0" borderId="0" xfId="0" applyNumberFormat="1" applyFont="1"/>
    <xf numFmtId="167" fontId="1" fillId="0" borderId="4" xfId="0" applyNumberFormat="1" applyFont="1" applyBorder="1" applyAlignment="1">
      <alignment horizontal="right"/>
    </xf>
    <xf numFmtId="167" fontId="1" fillId="0" borderId="5" xfId="0" applyNumberFormat="1" applyFont="1" applyBorder="1" applyAlignment="1">
      <alignment horizontal="right"/>
    </xf>
    <xf numFmtId="167" fontId="1" fillId="0" borderId="0" xfId="0" applyNumberFormat="1" applyFont="1" applyAlignment="1">
      <alignment horizontal="right"/>
    </xf>
    <xf numFmtId="167" fontId="1" fillId="0" borderId="5" xfId="0" applyNumberFormat="1" applyFont="1" applyBorder="1"/>
    <xf numFmtId="167" fontId="12" fillId="2" borderId="4" xfId="1" applyNumberFormat="1" applyFont="1" applyFill="1" applyBorder="1" applyAlignment="1" applyProtection="1">
      <alignment horizontal="right"/>
      <protection locked="0"/>
    </xf>
    <xf numFmtId="167" fontId="12" fillId="0" borderId="5" xfId="1" applyNumberFormat="1" applyFont="1" applyBorder="1" applyAlignment="1">
      <alignment horizontal="right"/>
    </xf>
    <xf numFmtId="167" fontId="1" fillId="2" borderId="4" xfId="0" applyNumberFormat="1" applyFont="1" applyFill="1" applyBorder="1" applyAlignment="1" applyProtection="1">
      <alignment horizontal="right"/>
      <protection locked="0"/>
    </xf>
    <xf numFmtId="167" fontId="12" fillId="0" borderId="0" xfId="0" applyNumberFormat="1" applyFont="1" applyAlignment="1">
      <alignment horizontal="right"/>
    </xf>
    <xf numFmtId="0" fontId="8" fillId="0" borderId="0" xfId="1" applyFont="1" applyAlignment="1">
      <alignment horizontal="left"/>
    </xf>
    <xf numFmtId="167" fontId="14" fillId="2" borderId="4" xfId="1" applyNumberFormat="1" applyFont="1" applyFill="1" applyBorder="1" applyAlignment="1">
      <alignment horizontal="right"/>
    </xf>
    <xf numFmtId="167" fontId="12" fillId="0" borderId="6" xfId="1" applyNumberFormat="1" applyFont="1" applyBorder="1" applyAlignment="1">
      <alignment horizontal="right"/>
    </xf>
    <xf numFmtId="167" fontId="12" fillId="0" borderId="7" xfId="1" applyNumberFormat="1" applyFont="1" applyBorder="1" applyAlignment="1">
      <alignment horizontal="right"/>
    </xf>
    <xf numFmtId="0" fontId="7" fillId="0" borderId="0" xfId="1" quotePrefix="1" applyFont="1" applyAlignment="1">
      <alignment horizontal="left"/>
    </xf>
    <xf numFmtId="165" fontId="6" fillId="0" borderId="5" xfId="1" applyNumberFormat="1" applyFont="1" applyBorder="1" applyAlignment="1">
      <alignment horizontal="right"/>
    </xf>
    <xf numFmtId="167" fontId="1" fillId="0" borderId="4" xfId="1" applyNumberFormat="1" applyBorder="1" applyAlignment="1">
      <alignment horizontal="right"/>
    </xf>
    <xf numFmtId="167" fontId="14" fillId="0" borderId="5" xfId="1" applyNumberFormat="1" applyFont="1" applyBorder="1" applyAlignment="1">
      <alignment horizontal="right"/>
    </xf>
    <xf numFmtId="167" fontId="1" fillId="0" borderId="0" xfId="1" applyNumberFormat="1" applyAlignment="1">
      <alignment horizontal="right"/>
    </xf>
    <xf numFmtId="0" fontId="15" fillId="0" borderId="0" xfId="0" applyFont="1" applyAlignment="1">
      <alignment horizontal="right"/>
    </xf>
    <xf numFmtId="167" fontId="14" fillId="2" borderId="5" xfId="1" applyNumberFormat="1" applyFont="1" applyFill="1" applyBorder="1" applyAlignment="1">
      <alignment horizontal="right"/>
    </xf>
    <xf numFmtId="167" fontId="12" fillId="0" borderId="4" xfId="1" applyNumberFormat="1" applyFont="1" applyBorder="1" applyAlignment="1">
      <alignment horizontal="right"/>
    </xf>
    <xf numFmtId="167" fontId="12" fillId="2" borderId="5" xfId="1" applyNumberFormat="1" applyFont="1" applyFill="1" applyBorder="1" applyAlignment="1" applyProtection="1">
      <alignment horizontal="right"/>
      <protection locked="0"/>
    </xf>
    <xf numFmtId="167" fontId="12" fillId="2" borderId="5" xfId="0" applyNumberFormat="1" applyFont="1" applyFill="1" applyBorder="1" applyAlignment="1" applyProtection="1">
      <alignment horizontal="right"/>
      <protection locked="0"/>
    </xf>
    <xf numFmtId="167" fontId="12" fillId="2" borderId="5" xfId="0" applyNumberFormat="1" applyFont="1" applyFill="1" applyBorder="1" applyProtection="1">
      <protection locked="0"/>
    </xf>
    <xf numFmtId="167" fontId="12" fillId="0" borderId="8" xfId="1" applyNumberFormat="1" applyFont="1" applyBorder="1" applyAlignment="1">
      <alignment horizontal="right"/>
    </xf>
    <xf numFmtId="167" fontId="12" fillId="0" borderId="8" xfId="0" applyNumberFormat="1" applyFont="1" applyBorder="1"/>
    <xf numFmtId="167" fontId="12" fillId="0" borderId="8" xfId="0" applyNumberFormat="1" applyFont="1" applyBorder="1" applyAlignment="1">
      <alignment horizontal="right"/>
    </xf>
    <xf numFmtId="0" fontId="7" fillId="0" borderId="7" xfId="1" quotePrefix="1" applyFont="1" applyBorder="1" applyAlignment="1">
      <alignment horizontal="left"/>
    </xf>
    <xf numFmtId="165" fontId="6" fillId="0" borderId="8" xfId="1" applyNumberFormat="1" applyFont="1" applyBorder="1" applyAlignment="1">
      <alignment horizontal="right"/>
    </xf>
    <xf numFmtId="167" fontId="13" fillId="0" borderId="4" xfId="1" applyNumberFormat="1" applyFont="1" applyBorder="1" applyAlignment="1">
      <alignment horizontal="left"/>
    </xf>
    <xf numFmtId="167" fontId="13" fillId="0" borderId="5" xfId="1" applyNumberFormat="1" applyFont="1" applyBorder="1" applyAlignment="1">
      <alignment horizontal="left"/>
    </xf>
    <xf numFmtId="167" fontId="1" fillId="0" borderId="4" xfId="0" applyNumberFormat="1" applyFont="1" applyBorder="1"/>
    <xf numFmtId="167" fontId="12" fillId="0" borderId="4" xfId="0" applyNumberFormat="1" applyFont="1" applyBorder="1"/>
    <xf numFmtId="0" fontId="6" fillId="0" borderId="0" xfId="1" quotePrefix="1" applyFont="1" applyAlignment="1">
      <alignment horizontal="left"/>
    </xf>
    <xf numFmtId="0" fontId="6" fillId="0" borderId="0" xfId="1" applyFont="1" applyAlignment="1">
      <alignment horizontal="left"/>
    </xf>
    <xf numFmtId="49" fontId="9" fillId="0" borderId="0" xfId="0" applyNumberFormat="1" applyFont="1" applyAlignment="1">
      <alignment horizontal="right"/>
    </xf>
    <xf numFmtId="167" fontId="14" fillId="0" borderId="4" xfId="1" applyNumberFormat="1" applyFont="1" applyBorder="1" applyAlignment="1">
      <alignment horizontal="right"/>
    </xf>
    <xf numFmtId="0" fontId="6" fillId="0" borderId="5" xfId="0" applyFont="1" applyBorder="1" applyAlignment="1">
      <alignment horizontal="left"/>
    </xf>
    <xf numFmtId="0" fontId="6" fillId="0" borderId="0" xfId="0" applyFont="1"/>
    <xf numFmtId="165" fontId="7" fillId="0" borderId="0" xfId="1" applyNumberFormat="1" applyFont="1" applyAlignment="1">
      <alignment horizontal="left"/>
    </xf>
    <xf numFmtId="167" fontId="14" fillId="2" borderId="4" xfId="0" applyNumberFormat="1" applyFont="1" applyFill="1" applyBorder="1"/>
    <xf numFmtId="167" fontId="12" fillId="2" borderId="4" xfId="0" applyNumberFormat="1" applyFont="1" applyFill="1" applyBorder="1" applyProtection="1">
      <protection locked="0"/>
    </xf>
    <xf numFmtId="165" fontId="16" fillId="0" borderId="0" xfId="1" applyNumberFormat="1" applyFont="1" applyAlignment="1">
      <alignment horizontal="left"/>
    </xf>
    <xf numFmtId="165" fontId="6" fillId="0" borderId="0" xfId="1" applyNumberFormat="1" applyFont="1" applyAlignment="1">
      <alignment horizontal="left"/>
    </xf>
    <xf numFmtId="3" fontId="6" fillId="0" borderId="5" xfId="1" quotePrefix="1" applyNumberFormat="1" applyFont="1" applyBorder="1" applyAlignment="1">
      <alignment horizontal="left"/>
    </xf>
    <xf numFmtId="167" fontId="12" fillId="2" borderId="4" xfId="1" quotePrefix="1" applyNumberFormat="1" applyFont="1" applyFill="1" applyBorder="1" applyAlignment="1" applyProtection="1">
      <alignment horizontal="right"/>
      <protection locked="0"/>
    </xf>
    <xf numFmtId="167" fontId="12" fillId="0" borderId="5" xfId="1" quotePrefix="1" applyNumberFormat="1" applyFont="1" applyBorder="1" applyAlignment="1">
      <alignment horizontal="right"/>
    </xf>
    <xf numFmtId="0" fontId="16" fillId="0" borderId="0" xfId="1" applyFont="1" applyAlignment="1">
      <alignment horizontal="left"/>
    </xf>
    <xf numFmtId="167" fontId="12" fillId="0" borderId="0" xfId="1" applyNumberFormat="1" applyFont="1" applyAlignment="1">
      <alignment horizontal="right"/>
    </xf>
    <xf numFmtId="165" fontId="8" fillId="0" borderId="0" xfId="1" applyNumberFormat="1" applyFont="1" applyAlignment="1">
      <alignment horizontal="left"/>
    </xf>
    <xf numFmtId="0" fontId="6" fillId="0" borderId="7" xfId="1" applyFont="1" applyBorder="1" applyAlignment="1">
      <alignment horizontal="left"/>
    </xf>
    <xf numFmtId="0" fontId="8" fillId="0" borderId="7" xfId="1" applyFont="1" applyBorder="1" applyAlignment="1">
      <alignment horizontal="left"/>
    </xf>
    <xf numFmtId="165" fontId="9" fillId="0" borderId="8" xfId="1" applyNumberFormat="1" applyFont="1" applyBorder="1" applyAlignment="1">
      <alignment horizontal="left"/>
    </xf>
    <xf numFmtId="3" fontId="9" fillId="0" borderId="5" xfId="1" applyNumberFormat="1" applyFont="1" applyBorder="1" applyAlignment="1">
      <alignment horizontal="left"/>
    </xf>
    <xf numFmtId="0" fontId="9" fillId="0" borderId="5" xfId="1" applyFont="1" applyBorder="1" applyAlignment="1">
      <alignment horizontal="left"/>
    </xf>
    <xf numFmtId="167" fontId="13" fillId="0" borderId="4" xfId="1" applyNumberFormat="1" applyFont="1" applyBorder="1"/>
    <xf numFmtId="167" fontId="14" fillId="2" borderId="5" xfId="1" applyNumberFormat="1" applyFont="1" applyFill="1" applyBorder="1"/>
    <xf numFmtId="167" fontId="14" fillId="0" borderId="0" xfId="0" applyNumberFormat="1" applyFont="1"/>
    <xf numFmtId="167" fontId="12" fillId="2" borderId="5" xfId="1" applyNumberFormat="1" applyFont="1" applyFill="1" applyBorder="1" applyProtection="1">
      <protection locked="0"/>
    </xf>
    <xf numFmtId="0" fontId="9" fillId="0" borderId="7" xfId="0" applyFont="1" applyBorder="1"/>
    <xf numFmtId="49" fontId="9" fillId="0" borderId="7" xfId="0" applyNumberFormat="1" applyFont="1" applyBorder="1" applyAlignment="1">
      <alignment horizontal="right"/>
    </xf>
    <xf numFmtId="3" fontId="6" fillId="0" borderId="8" xfId="1" applyNumberFormat="1" applyFont="1" applyBorder="1" applyAlignment="1">
      <alignment horizontal="left"/>
    </xf>
    <xf numFmtId="167" fontId="13" fillId="0" borderId="6" xfId="1" applyNumberFormat="1" applyFont="1" applyBorder="1"/>
    <xf numFmtId="167" fontId="12" fillId="0" borderId="8" xfId="1" applyNumberFormat="1" applyFont="1" applyBorder="1"/>
    <xf numFmtId="167" fontId="12" fillId="0" borderId="7" xfId="0" applyNumberFormat="1" applyFont="1" applyBorder="1"/>
    <xf numFmtId="167" fontId="1" fillId="0" borderId="6" xfId="0" applyNumberFormat="1" applyFont="1" applyBorder="1"/>
    <xf numFmtId="167" fontId="1" fillId="0" borderId="7" xfId="0" applyNumberFormat="1" applyFont="1" applyBorder="1"/>
    <xf numFmtId="0" fontId="7" fillId="0" borderId="0" xfId="1" applyFont="1" applyAlignment="1">
      <alignment horizontal="center" textRotation="90"/>
    </xf>
    <xf numFmtId="165" fontId="9" fillId="0" borderId="0" xfId="1" applyNumberFormat="1" applyFont="1" applyAlignment="1">
      <alignment horizontal="left"/>
    </xf>
    <xf numFmtId="3" fontId="6" fillId="0" borderId="0" xfId="1" applyNumberFormat="1" applyFont="1" applyAlignment="1">
      <alignment horizontal="left"/>
    </xf>
    <xf numFmtId="167" fontId="13" fillId="0" borderId="0" xfId="1" applyNumberFormat="1" applyFont="1"/>
    <xf numFmtId="0" fontId="7" fillId="0" borderId="1" xfId="1" applyFont="1" applyBorder="1" applyAlignment="1">
      <alignment horizontal="center" textRotation="90"/>
    </xf>
    <xf numFmtId="0" fontId="6" fillId="0" borderId="2" xfId="1" applyFont="1" applyBorder="1" applyAlignment="1">
      <alignment horizontal="left"/>
    </xf>
    <xf numFmtId="0" fontId="9" fillId="0" borderId="2" xfId="0" applyFont="1" applyBorder="1"/>
    <xf numFmtId="49" fontId="9" fillId="0" borderId="2" xfId="0" applyNumberFormat="1" applyFont="1" applyBorder="1" applyAlignment="1">
      <alignment horizontal="right"/>
    </xf>
    <xf numFmtId="165" fontId="9" fillId="0" borderId="2" xfId="1" applyNumberFormat="1" applyFont="1" applyBorder="1" applyAlignment="1">
      <alignment horizontal="left"/>
    </xf>
    <xf numFmtId="3" fontId="6" fillId="0" borderId="2" xfId="1" applyNumberFormat="1" applyFont="1" applyBorder="1" applyAlignment="1">
      <alignment horizontal="left"/>
    </xf>
    <xf numFmtId="167" fontId="13" fillId="0" borderId="2" xfId="1" applyNumberFormat="1" applyFont="1" applyBorder="1"/>
    <xf numFmtId="167" fontId="12" fillId="0" borderId="2" xfId="0" applyNumberFormat="1" applyFont="1" applyBorder="1"/>
    <xf numFmtId="167" fontId="1" fillId="0" borderId="2" xfId="0" applyNumberFormat="1" applyFont="1" applyBorder="1"/>
    <xf numFmtId="167" fontId="12" fillId="0" borderId="3" xfId="0" applyNumberFormat="1" applyFont="1" applyBorder="1"/>
    <xf numFmtId="2" fontId="18" fillId="0" borderId="0" xfId="1" applyNumberFormat="1" applyFont="1" applyAlignment="1">
      <alignment horizontal="left"/>
    </xf>
    <xf numFmtId="167" fontId="19" fillId="0" borderId="0" xfId="1" applyNumberFormat="1" applyFont="1"/>
    <xf numFmtId="167" fontId="19" fillId="0" borderId="0" xfId="0" applyNumberFormat="1" applyFont="1"/>
    <xf numFmtId="167" fontId="19" fillId="0" borderId="5" xfId="0" applyNumberFormat="1" applyFont="1" applyBorder="1"/>
    <xf numFmtId="3" fontId="6" fillId="0" borderId="7" xfId="1" applyNumberFormat="1" applyFont="1" applyBorder="1" applyAlignment="1">
      <alignment horizontal="left"/>
    </xf>
    <xf numFmtId="167" fontId="13" fillId="0" borderId="7" xfId="1" applyNumberFormat="1" applyFont="1" applyBorder="1"/>
    <xf numFmtId="167" fontId="1" fillId="0" borderId="8" xfId="0" applyNumberFormat="1" applyFont="1" applyBorder="1"/>
    <xf numFmtId="49" fontId="1" fillId="0" borderId="0" xfId="0" applyNumberFormat="1" applyFont="1" applyAlignment="1">
      <alignment horizontal="left"/>
    </xf>
    <xf numFmtId="165" fontId="1" fillId="0" borderId="0" xfId="1" applyNumberFormat="1" applyAlignment="1">
      <alignment horizontal="left"/>
    </xf>
    <xf numFmtId="3" fontId="4" fillId="0" borderId="0" xfId="1" applyNumberFormat="1" applyFont="1" applyAlignment="1">
      <alignment horizontal="left"/>
    </xf>
    <xf numFmtId="4" fontId="20" fillId="0" borderId="0" xfId="0" applyNumberFormat="1" applyFont="1" applyAlignment="1">
      <alignment horizontal="left"/>
    </xf>
    <xf numFmtId="3" fontId="6" fillId="0" borderId="2" xfId="0" applyNumberFormat="1" applyFont="1" applyBorder="1" applyAlignment="1">
      <alignment horizontal="left"/>
    </xf>
    <xf numFmtId="165" fontId="6" fillId="0" borderId="2" xfId="0" applyNumberFormat="1" applyFont="1" applyBorder="1" applyAlignment="1">
      <alignment horizontal="left"/>
    </xf>
    <xf numFmtId="3" fontId="6" fillId="0" borderId="0" xfId="0" applyNumberFormat="1" applyFont="1" applyAlignment="1">
      <alignment horizontal="left"/>
    </xf>
    <xf numFmtId="165" fontId="6" fillId="0" borderId="0" xfId="0" applyNumberFormat="1" applyFont="1" applyAlignment="1">
      <alignment horizontal="left"/>
    </xf>
    <xf numFmtId="165" fontId="10" fillId="0" borderId="15" xfId="0" applyNumberFormat="1" applyFont="1" applyBorder="1" applyAlignment="1">
      <alignment horizontal="left"/>
    </xf>
    <xf numFmtId="165" fontId="10" fillId="0" borderId="10" xfId="0" applyNumberFormat="1" applyFont="1" applyBorder="1" applyAlignment="1">
      <alignment horizontal="left"/>
    </xf>
    <xf numFmtId="3" fontId="6" fillId="0" borderId="7" xfId="0" applyNumberFormat="1" applyFont="1" applyBorder="1" applyAlignment="1">
      <alignment horizontal="left"/>
    </xf>
    <xf numFmtId="165" fontId="6" fillId="0" borderId="7" xfId="0" applyNumberFormat="1" applyFont="1" applyBorder="1" applyAlignment="1">
      <alignment horizontal="left"/>
    </xf>
    <xf numFmtId="0" fontId="6" fillId="0" borderId="7" xfId="0" applyFont="1" applyBorder="1"/>
    <xf numFmtId="165" fontId="10" fillId="0" borderId="14" xfId="0" applyNumberFormat="1" applyFont="1" applyBorder="1" applyAlignment="1">
      <alignment horizontal="left"/>
    </xf>
    <xf numFmtId="0" fontId="10" fillId="0" borderId="11" xfId="0" applyFont="1" applyBorder="1"/>
    <xf numFmtId="0" fontId="1" fillId="0" borderId="2" xfId="0" applyFont="1" applyBorder="1" applyAlignment="1">
      <alignment horizontal="left"/>
    </xf>
    <xf numFmtId="0" fontId="1" fillId="0" borderId="2" xfId="0" applyFont="1" applyBorder="1"/>
    <xf numFmtId="0" fontId="0" fillId="0" borderId="2" xfId="0" applyBorder="1"/>
    <xf numFmtId="166" fontId="10" fillId="0" borderId="2" xfId="0" applyNumberFormat="1" applyFont="1" applyBorder="1"/>
    <xf numFmtId="166" fontId="10" fillId="0" borderId="12" xfId="0" applyNumberFormat="1" applyFont="1" applyBorder="1" applyAlignment="1">
      <alignment horizontal="left"/>
    </xf>
    <xf numFmtId="165" fontId="1" fillId="0" borderId="7" xfId="0" applyNumberFormat="1" applyFont="1" applyBorder="1" applyAlignment="1">
      <alignment horizontal="left"/>
    </xf>
    <xf numFmtId="165" fontId="1" fillId="0" borderId="7" xfId="0" applyNumberFormat="1" applyFont="1" applyBorder="1"/>
    <xf numFmtId="165" fontId="11" fillId="0" borderId="14" xfId="0" applyNumberFormat="1" applyFont="1" applyBorder="1"/>
    <xf numFmtId="165" fontId="11" fillId="0" borderId="8" xfId="0" applyNumberFormat="1" applyFont="1" applyBorder="1"/>
    <xf numFmtId="165" fontId="1" fillId="0" borderId="0" xfId="0" applyNumberFormat="1" applyFont="1" applyAlignment="1">
      <alignment horizontal="left"/>
    </xf>
    <xf numFmtId="165" fontId="1" fillId="0" borderId="10" xfId="0" applyNumberFormat="1" applyFont="1" applyBorder="1"/>
    <xf numFmtId="0" fontId="7" fillId="0" borderId="1" xfId="1" applyFont="1" applyBorder="1" applyAlignment="1">
      <alignment horizontal="left"/>
    </xf>
    <xf numFmtId="165" fontId="1" fillId="0" borderId="2" xfId="0" applyNumberFormat="1" applyFont="1" applyBorder="1" applyAlignment="1">
      <alignment horizontal="left"/>
    </xf>
    <xf numFmtId="165" fontId="1" fillId="0" borderId="2" xfId="0" applyNumberFormat="1" applyFont="1" applyBorder="1"/>
    <xf numFmtId="165" fontId="1" fillId="0" borderId="3" xfId="0" applyNumberFormat="1" applyFont="1" applyBorder="1"/>
    <xf numFmtId="165" fontId="9" fillId="0" borderId="7" xfId="1" applyNumberFormat="1" applyFont="1" applyBorder="1" applyAlignment="1">
      <alignment horizontal="left"/>
    </xf>
    <xf numFmtId="167" fontId="13" fillId="0" borderId="7" xfId="1" applyNumberFormat="1" applyFont="1" applyBorder="1" applyAlignment="1">
      <alignment horizontal="right"/>
    </xf>
    <xf numFmtId="167" fontId="1" fillId="0" borderId="7" xfId="0" applyNumberFormat="1" applyFont="1" applyBorder="1" applyAlignment="1">
      <alignment horizontal="right"/>
    </xf>
    <xf numFmtId="167" fontId="12" fillId="0" borderId="13" xfId="0" applyNumberFormat="1" applyFont="1" applyBorder="1" applyAlignment="1">
      <alignment horizontal="right"/>
    </xf>
    <xf numFmtId="167" fontId="12" fillId="0" borderId="12" xfId="0" applyNumberFormat="1" applyFont="1" applyBorder="1" applyAlignment="1">
      <alignment horizontal="right"/>
    </xf>
    <xf numFmtId="167" fontId="1" fillId="0" borderId="12" xfId="0" applyNumberFormat="1" applyFont="1" applyBorder="1" applyAlignment="1">
      <alignment horizontal="right"/>
    </xf>
    <xf numFmtId="167" fontId="12" fillId="0" borderId="12" xfId="0" applyNumberFormat="1" applyFont="1" applyBorder="1"/>
    <xf numFmtId="3" fontId="12" fillId="2" borderId="13" xfId="0" applyNumberFormat="1" applyFont="1" applyFill="1" applyBorder="1" applyAlignment="1" applyProtection="1">
      <alignment horizontal="right"/>
      <protection locked="0"/>
    </xf>
    <xf numFmtId="3" fontId="12" fillId="2" borderId="5" xfId="0" applyNumberFormat="1" applyFont="1" applyFill="1" applyBorder="1" applyAlignment="1" applyProtection="1">
      <alignment horizontal="right"/>
      <protection locked="0"/>
    </xf>
    <xf numFmtId="3" fontId="12" fillId="2" borderId="13" xfId="1" applyNumberFormat="1" applyFont="1" applyFill="1" applyBorder="1" applyAlignment="1" applyProtection="1">
      <alignment horizontal="right"/>
      <protection locked="0"/>
    </xf>
    <xf numFmtId="3" fontId="12" fillId="2" borderId="5" xfId="1" applyNumberFormat="1" applyFont="1" applyFill="1" applyBorder="1" applyAlignment="1" applyProtection="1">
      <alignment horizontal="right"/>
      <protection locked="0"/>
    </xf>
    <xf numFmtId="167" fontId="12" fillId="0" borderId="14" xfId="0" applyNumberFormat="1" applyFont="1" applyBorder="1" applyAlignment="1">
      <alignment horizontal="right"/>
    </xf>
    <xf numFmtId="167" fontId="1" fillId="0" borderId="14" xfId="0" applyNumberFormat="1" applyFont="1" applyBorder="1" applyAlignment="1">
      <alignment horizontal="right"/>
    </xf>
    <xf numFmtId="167" fontId="12" fillId="0" borderId="14" xfId="0" applyNumberFormat="1" applyFont="1" applyBorder="1"/>
    <xf numFmtId="165" fontId="6" fillId="0" borderId="0" xfId="1" applyNumberFormat="1" applyFont="1" applyAlignment="1">
      <alignment horizontal="right"/>
    </xf>
    <xf numFmtId="167" fontId="14" fillId="0" borderId="0" xfId="1" applyNumberFormat="1" applyFont="1" applyAlignment="1">
      <alignment horizontal="right"/>
    </xf>
    <xf numFmtId="167" fontId="14" fillId="0" borderId="13" xfId="1" applyNumberFormat="1" applyFont="1" applyBorder="1" applyAlignment="1">
      <alignment horizontal="right"/>
    </xf>
    <xf numFmtId="167" fontId="13" fillId="0" borderId="0" xfId="1" applyNumberFormat="1" applyFont="1" applyAlignment="1">
      <alignment horizontal="left"/>
    </xf>
    <xf numFmtId="167" fontId="14" fillId="2" borderId="13" xfId="0" applyNumberFormat="1" applyFont="1" applyFill="1" applyBorder="1"/>
    <xf numFmtId="167" fontId="14" fillId="2" borderId="5" xfId="0" applyNumberFormat="1" applyFont="1" applyFill="1" applyBorder="1"/>
    <xf numFmtId="167" fontId="1" fillId="0" borderId="13" xfId="0" applyNumberFormat="1" applyFont="1" applyBorder="1"/>
    <xf numFmtId="167" fontId="1" fillId="0" borderId="14" xfId="0" applyNumberFormat="1" applyFont="1" applyBorder="1"/>
    <xf numFmtId="167" fontId="12" fillId="0" borderId="2" xfId="1" applyNumberFormat="1" applyFont="1" applyBorder="1" applyAlignment="1">
      <alignment horizontal="right"/>
    </xf>
    <xf numFmtId="167" fontId="1" fillId="0" borderId="11" xfId="0" applyNumberFormat="1" applyFont="1" applyBorder="1"/>
    <xf numFmtId="0" fontId="6" fillId="0" borderId="1" xfId="1" applyFont="1" applyBorder="1" applyAlignment="1">
      <alignment horizontal="left"/>
    </xf>
    <xf numFmtId="167" fontId="1" fillId="0" borderId="3" xfId="0" applyNumberFormat="1" applyFont="1" applyBorder="1"/>
    <xf numFmtId="0" fontId="6" fillId="0" borderId="0" xfId="0" applyFont="1" applyAlignment="1">
      <alignment horizontal="left"/>
    </xf>
    <xf numFmtId="0" fontId="6" fillId="0" borderId="7" xfId="0" applyFont="1" applyBorder="1" applyAlignment="1">
      <alignment horizontal="left"/>
    </xf>
    <xf numFmtId="0" fontId="8" fillId="0" borderId="7" xfId="1" applyFont="1" applyBorder="1" applyAlignment="1">
      <alignment horizontal="right"/>
    </xf>
    <xf numFmtId="0" fontId="0" fillId="0" borderId="7" xfId="0" applyBorder="1"/>
    <xf numFmtId="167" fontId="12" fillId="0" borderId="13" xfId="0" applyNumberFormat="1" applyFont="1" applyBorder="1"/>
    <xf numFmtId="167" fontId="1" fillId="0" borderId="12" xfId="0" applyNumberFormat="1" applyFont="1" applyBorder="1"/>
    <xf numFmtId="0" fontId="21" fillId="2" borderId="0" xfId="1" applyFont="1" applyFill="1" applyAlignment="1" applyProtection="1">
      <alignment horizontal="left"/>
      <protection locked="0"/>
    </xf>
    <xf numFmtId="0" fontId="21" fillId="2" borderId="0" xfId="1" applyFont="1" applyFill="1" applyAlignment="1" applyProtection="1">
      <alignment horizontal="right"/>
      <protection locked="0"/>
    </xf>
    <xf numFmtId="3" fontId="12" fillId="2" borderId="0" xfId="1" applyNumberFormat="1" applyFont="1" applyFill="1" applyAlignment="1" applyProtection="1">
      <alignment horizontal="right"/>
      <protection locked="0"/>
    </xf>
    <xf numFmtId="3" fontId="12" fillId="0" borderId="13" xfId="1" applyNumberFormat="1" applyFont="1" applyBorder="1" applyAlignment="1">
      <alignment horizontal="right"/>
    </xf>
    <xf numFmtId="3" fontId="12" fillId="2" borderId="0" xfId="0" applyNumberFormat="1" applyFont="1" applyFill="1" applyAlignment="1" applyProtection="1">
      <alignment horizontal="right"/>
      <protection locked="0"/>
    </xf>
    <xf numFmtId="3" fontId="12" fillId="0" borderId="13" xfId="0" applyNumberFormat="1" applyFont="1" applyBorder="1" applyAlignment="1">
      <alignment horizontal="right"/>
    </xf>
    <xf numFmtId="167" fontId="21" fillId="0" borderId="0" xfId="0" applyNumberFormat="1" applyFont="1"/>
    <xf numFmtId="167" fontId="14" fillId="0" borderId="13" xfId="0" applyNumberFormat="1" applyFont="1" applyBorder="1"/>
    <xf numFmtId="3" fontId="12" fillId="2" borderId="13" xfId="0" applyNumberFormat="1" applyFont="1" applyFill="1" applyBorder="1" applyProtection="1">
      <protection locked="0"/>
    </xf>
    <xf numFmtId="3" fontId="12" fillId="2" borderId="5" xfId="0" applyNumberFormat="1" applyFont="1" applyFill="1" applyBorder="1" applyProtection="1">
      <protection locked="0"/>
    </xf>
    <xf numFmtId="3" fontId="12" fillId="2" borderId="0" xfId="0" applyNumberFormat="1" applyFont="1" applyFill="1" applyProtection="1">
      <protection locked="0"/>
    </xf>
    <xf numFmtId="3" fontId="12" fillId="0" borderId="13" xfId="0" applyNumberFormat="1" applyFont="1" applyBorder="1"/>
    <xf numFmtId="165" fontId="6" fillId="0" borderId="7" xfId="1" applyNumberFormat="1" applyFont="1" applyBorder="1" applyAlignment="1">
      <alignment horizontal="right"/>
    </xf>
    <xf numFmtId="167" fontId="13" fillId="0" borderId="7" xfId="1" applyNumberFormat="1" applyFont="1" applyBorder="1" applyAlignment="1">
      <alignment horizontal="left"/>
    </xf>
    <xf numFmtId="0" fontId="7" fillId="0" borderId="10" xfId="1" applyFont="1" applyBorder="1" applyAlignment="1">
      <alignment horizontal="left"/>
    </xf>
    <xf numFmtId="0" fontId="8" fillId="0" borderId="10" xfId="1" applyFont="1" applyBorder="1" applyAlignment="1">
      <alignment horizontal="left"/>
    </xf>
    <xf numFmtId="49" fontId="8" fillId="0" borderId="10" xfId="1" applyNumberFormat="1" applyFont="1" applyBorder="1" applyAlignment="1">
      <alignment horizontal="right"/>
    </xf>
    <xf numFmtId="165" fontId="9" fillId="0" borderId="10" xfId="1" applyNumberFormat="1" applyFont="1" applyBorder="1" applyAlignment="1">
      <alignment horizontal="left"/>
    </xf>
    <xf numFmtId="3" fontId="6" fillId="0" borderId="10" xfId="1" applyNumberFormat="1" applyFont="1" applyBorder="1" applyAlignment="1">
      <alignment horizontal="left"/>
    </xf>
    <xf numFmtId="167" fontId="12" fillId="0" borderId="10" xfId="1" applyNumberFormat="1" applyFont="1" applyBorder="1" applyAlignment="1">
      <alignment horizontal="right"/>
    </xf>
    <xf numFmtId="167" fontId="1" fillId="0" borderId="10" xfId="0" applyNumberFormat="1" applyFont="1" applyBorder="1"/>
    <xf numFmtId="167" fontId="12" fillId="0" borderId="10" xfId="0" applyNumberFormat="1" applyFont="1" applyBorder="1"/>
    <xf numFmtId="0" fontId="8" fillId="0" borderId="2" xfId="1" applyFont="1" applyBorder="1" applyAlignment="1">
      <alignment horizontal="left"/>
    </xf>
    <xf numFmtId="165" fontId="6" fillId="0" borderId="7" xfId="1" applyNumberFormat="1" applyFont="1" applyBorder="1" applyAlignment="1">
      <alignment horizontal="left"/>
    </xf>
    <xf numFmtId="3" fontId="6" fillId="0" borderId="7" xfId="1" quotePrefix="1" applyNumberFormat="1" applyFont="1" applyBorder="1" applyAlignment="1">
      <alignment horizontal="left"/>
    </xf>
    <xf numFmtId="167" fontId="12" fillId="0" borderId="7" xfId="1" quotePrefix="1" applyNumberFormat="1" applyFont="1" applyBorder="1" applyAlignment="1">
      <alignment horizontal="right"/>
    </xf>
    <xf numFmtId="0" fontId="21" fillId="2" borderId="0" xfId="0" applyFont="1" applyFill="1" applyAlignment="1" applyProtection="1">
      <alignment horizontal="right"/>
      <protection locked="0"/>
    </xf>
    <xf numFmtId="0" fontId="9" fillId="0" borderId="0" xfId="1" applyFont="1" applyAlignment="1">
      <alignment horizontal="left"/>
    </xf>
    <xf numFmtId="167" fontId="14" fillId="0" borderId="0" xfId="1" applyNumberFormat="1" applyFont="1"/>
    <xf numFmtId="167" fontId="14" fillId="0" borderId="14" xfId="0" applyNumberFormat="1" applyFont="1" applyBorder="1"/>
    <xf numFmtId="167" fontId="14" fillId="0" borderId="8" xfId="1" applyNumberFormat="1" applyFont="1" applyBorder="1"/>
    <xf numFmtId="167" fontId="14" fillId="0" borderId="7" xfId="1" applyNumberFormat="1" applyFont="1" applyBorder="1"/>
    <xf numFmtId="167" fontId="12" fillId="0" borderId="0" xfId="1" applyNumberFormat="1" applyFont="1"/>
    <xf numFmtId="0" fontId="7" fillId="0" borderId="4" xfId="1" applyFont="1" applyBorder="1" applyAlignment="1">
      <alignment horizontal="center"/>
    </xf>
    <xf numFmtId="0" fontId="7" fillId="0" borderId="5" xfId="1" applyFont="1" applyBorder="1" applyAlignment="1">
      <alignment horizontal="center"/>
    </xf>
    <xf numFmtId="167" fontId="12" fillId="2" borderId="13" xfId="0" applyNumberFormat="1" applyFont="1" applyFill="1" applyBorder="1" applyProtection="1">
      <protection locked="0"/>
    </xf>
    <xf numFmtId="2" fontId="6" fillId="0" borderId="0" xfId="1" applyNumberFormat="1" applyFont="1" applyAlignment="1">
      <alignment horizontal="left"/>
    </xf>
    <xf numFmtId="165" fontId="16" fillId="0" borderId="7" xfId="1" applyNumberFormat="1" applyFont="1" applyBorder="1" applyAlignment="1">
      <alignment horizontal="left"/>
    </xf>
    <xf numFmtId="3" fontId="6" fillId="0" borderId="0" xfId="1" quotePrefix="1" applyNumberFormat="1" applyFont="1" applyAlignment="1">
      <alignment horizontal="left"/>
    </xf>
    <xf numFmtId="167" fontId="12" fillId="0" borderId="0" xfId="1" quotePrefix="1" applyNumberFormat="1" applyFont="1" applyAlignment="1">
      <alignment horizontal="right"/>
    </xf>
    <xf numFmtId="0" fontId="22" fillId="0" borderId="0" xfId="2"/>
    <xf numFmtId="0" fontId="22" fillId="0" borderId="0" xfId="2" applyFill="1"/>
    <xf numFmtId="0" fontId="6" fillId="0" borderId="13" xfId="0" applyFont="1" applyBorder="1" applyAlignment="1">
      <alignment horizontal="right"/>
    </xf>
    <xf numFmtId="0" fontId="6" fillId="0" borderId="5" xfId="0" applyFont="1" applyBorder="1" applyAlignment="1">
      <alignment horizontal="right"/>
    </xf>
    <xf numFmtId="0" fontId="7" fillId="0" borderId="6" xfId="1" applyFont="1" applyBorder="1" applyAlignment="1">
      <alignment horizontal="center"/>
    </xf>
    <xf numFmtId="0" fontId="7" fillId="0" borderId="8" xfId="1" applyFont="1" applyBorder="1" applyAlignment="1">
      <alignment horizontal="center"/>
    </xf>
    <xf numFmtId="0" fontId="7" fillId="0" borderId="0" xfId="1" applyFont="1" applyAlignment="1">
      <alignment horizontal="center"/>
    </xf>
    <xf numFmtId="0" fontId="7" fillId="0" borderId="4" xfId="1" applyFont="1" applyBorder="1" applyAlignment="1">
      <alignment horizontal="center"/>
    </xf>
    <xf numFmtId="0" fontId="7" fillId="0" borderId="5" xfId="1" applyFont="1" applyBorder="1" applyAlignment="1">
      <alignment horizontal="center"/>
    </xf>
    <xf numFmtId="0" fontId="21" fillId="2" borderId="0" xfId="1" applyFont="1" applyFill="1" applyAlignment="1" applyProtection="1">
      <alignment horizontal="left"/>
      <protection locked="0"/>
    </xf>
    <xf numFmtId="3" fontId="6" fillId="0" borderId="4" xfId="1" applyNumberFormat="1" applyFont="1" applyBorder="1" applyAlignment="1">
      <alignment horizontal="right"/>
    </xf>
    <xf numFmtId="3" fontId="6" fillId="0" borderId="5" xfId="1" applyNumberFormat="1" applyFont="1" applyBorder="1" applyAlignment="1">
      <alignment horizontal="right"/>
    </xf>
    <xf numFmtId="0" fontId="7" fillId="0" borderId="10" xfId="1" applyFont="1" applyBorder="1" applyAlignment="1">
      <alignment horizontal="center"/>
    </xf>
    <xf numFmtId="0" fontId="6" fillId="0" borderId="14" xfId="0" applyFont="1" applyBorder="1" applyAlignment="1">
      <alignment horizontal="right"/>
    </xf>
    <xf numFmtId="0" fontId="6" fillId="0" borderId="8" xfId="0" applyFont="1" applyBorder="1" applyAlignment="1">
      <alignment horizontal="right"/>
    </xf>
    <xf numFmtId="0" fontId="21" fillId="2" borderId="4" xfId="1" applyFont="1" applyFill="1" applyBorder="1" applyAlignment="1" applyProtection="1">
      <alignment horizontal="left"/>
      <protection locked="0"/>
    </xf>
    <xf numFmtId="3" fontId="6" fillId="0" borderId="6" xfId="1" applyNumberFormat="1" applyFont="1" applyBorder="1" applyAlignment="1">
      <alignment horizontal="right"/>
    </xf>
    <xf numFmtId="3" fontId="6" fillId="0" borderId="8" xfId="1" applyNumberFormat="1" applyFont="1" applyBorder="1" applyAlignment="1">
      <alignment horizontal="right"/>
    </xf>
    <xf numFmtId="0" fontId="7" fillId="0" borderId="1" xfId="1" applyFont="1" applyBorder="1" applyAlignment="1">
      <alignment horizontal="center"/>
    </xf>
    <xf numFmtId="0" fontId="7" fillId="0" borderId="3" xfId="1" applyFont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6" fillId="0" borderId="1" xfId="0" applyFont="1" applyBorder="1" applyAlignment="1">
      <alignment horizontal="center" textRotation="90"/>
    </xf>
    <xf numFmtId="0" fontId="6" fillId="0" borderId="3" xfId="0" applyFont="1" applyBorder="1" applyAlignment="1">
      <alignment horizontal="center" textRotation="90"/>
    </xf>
    <xf numFmtId="0" fontId="6" fillId="0" borderId="4" xfId="0" applyFont="1" applyBorder="1" applyAlignment="1">
      <alignment horizontal="center" textRotation="90"/>
    </xf>
    <xf numFmtId="0" fontId="6" fillId="0" borderId="5" xfId="0" applyFont="1" applyBorder="1" applyAlignment="1">
      <alignment horizontal="center" textRotation="90"/>
    </xf>
    <xf numFmtId="0" fontId="6" fillId="0" borderId="6" xfId="0" applyFont="1" applyBorder="1" applyAlignment="1">
      <alignment horizontal="center" textRotation="90"/>
    </xf>
    <xf numFmtId="0" fontId="6" fillId="0" borderId="8" xfId="0" applyFont="1" applyBorder="1" applyAlignment="1">
      <alignment horizontal="center" textRotation="90"/>
    </xf>
    <xf numFmtId="165" fontId="6" fillId="0" borderId="9" xfId="0" applyNumberFormat="1" applyFont="1" applyBorder="1" applyAlignment="1">
      <alignment horizontal="left"/>
    </xf>
    <xf numFmtId="165" fontId="6" fillId="0" borderId="11" xfId="0" applyNumberFormat="1" applyFont="1" applyBorder="1" applyAlignment="1">
      <alignment horizontal="left"/>
    </xf>
    <xf numFmtId="165" fontId="6" fillId="0" borderId="10" xfId="0" applyNumberFormat="1" applyFont="1" applyBorder="1" applyAlignment="1">
      <alignment horizontal="left"/>
    </xf>
    <xf numFmtId="166" fontId="10" fillId="0" borderId="1" xfId="0" applyNumberFormat="1" applyFont="1" applyBorder="1"/>
    <xf numFmtId="166" fontId="10" fillId="0" borderId="3" xfId="0" applyNumberFormat="1" applyFont="1" applyBorder="1"/>
    <xf numFmtId="0" fontId="17" fillId="0" borderId="4" xfId="1" applyFont="1" applyBorder="1" applyAlignment="1">
      <alignment horizontal="left" vertical="center"/>
    </xf>
    <xf numFmtId="0" fontId="17" fillId="0" borderId="0" xfId="1" applyFont="1" applyAlignment="1">
      <alignment horizontal="left" vertical="center"/>
    </xf>
    <xf numFmtId="0" fontId="17" fillId="0" borderId="6" xfId="1" applyFont="1" applyBorder="1" applyAlignment="1">
      <alignment horizontal="left" vertical="center"/>
    </xf>
    <xf numFmtId="0" fontId="17" fillId="0" borderId="7" xfId="1" applyFont="1" applyBorder="1" applyAlignment="1">
      <alignment horizontal="left" vertical="center"/>
    </xf>
    <xf numFmtId="0" fontId="2" fillId="2" borderId="1" xfId="0" applyFont="1" applyFill="1" applyBorder="1" applyAlignment="1" applyProtection="1">
      <alignment horizontal="left"/>
      <protection locked="0"/>
    </xf>
    <xf numFmtId="0" fontId="2" fillId="2" borderId="2" xfId="0" applyFont="1" applyFill="1" applyBorder="1" applyAlignment="1" applyProtection="1">
      <alignment horizontal="left"/>
      <protection locked="0"/>
    </xf>
    <xf numFmtId="0" fontId="2" fillId="2" borderId="3" xfId="0" applyFont="1" applyFill="1" applyBorder="1" applyAlignment="1" applyProtection="1">
      <alignment horizontal="left"/>
      <protection locked="0"/>
    </xf>
    <xf numFmtId="0" fontId="2" fillId="2" borderId="4" xfId="0" applyFont="1" applyFill="1" applyBorder="1" applyAlignment="1" applyProtection="1">
      <alignment horizontal="left"/>
      <protection locked="0"/>
    </xf>
    <xf numFmtId="0" fontId="2" fillId="2" borderId="0" xfId="0" applyFont="1" applyFill="1" applyBorder="1" applyAlignment="1" applyProtection="1">
      <alignment horizontal="left"/>
      <protection locked="0"/>
    </xf>
    <xf numFmtId="0" fontId="2" fillId="2" borderId="5" xfId="0" applyFont="1" applyFill="1" applyBorder="1" applyAlignment="1" applyProtection="1">
      <alignment horizontal="left"/>
      <protection locked="0"/>
    </xf>
    <xf numFmtId="0" fontId="7" fillId="0" borderId="12" xfId="1" applyFont="1" applyBorder="1" applyAlignment="1">
      <alignment horizontal="center" textRotation="90"/>
    </xf>
    <xf numFmtId="0" fontId="7" fillId="0" borderId="13" xfId="1" applyFont="1" applyBorder="1" applyAlignment="1">
      <alignment horizontal="center" textRotation="90"/>
    </xf>
    <xf numFmtId="0" fontId="7" fillId="0" borderId="14" xfId="1" applyFont="1" applyBorder="1" applyAlignment="1">
      <alignment horizontal="center" textRotation="90"/>
    </xf>
    <xf numFmtId="0" fontId="2" fillId="2" borderId="0" xfId="0" applyFont="1" applyFill="1" applyAlignment="1" applyProtection="1">
      <alignment horizontal="left"/>
      <protection locked="0"/>
    </xf>
  </cellXfs>
  <cellStyles count="3">
    <cellStyle name="Link" xfId="2" builtinId="8"/>
    <cellStyle name="Standard" xfId="0" builtinId="0"/>
    <cellStyle name="Standard_M-Preis Det." xfId="1" xr:uid="{8EDF29B7-3566-4D96-A570-FF739C8176D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/>
</file>

<file path=xl/ctrlProps/ctrlProp10.xml><?xml version="1.0" encoding="utf-8"?>
<formControlPr xmlns="http://schemas.microsoft.com/office/spreadsheetml/2009/9/main" objectType="CheckBox" lockText="1"/>
</file>

<file path=xl/ctrlProps/ctrlProp11.xml><?xml version="1.0" encoding="utf-8"?>
<formControlPr xmlns="http://schemas.microsoft.com/office/spreadsheetml/2009/9/main" objectType="CheckBox" lockText="1"/>
</file>

<file path=xl/ctrlProps/ctrlProp12.xml><?xml version="1.0" encoding="utf-8"?>
<formControlPr xmlns="http://schemas.microsoft.com/office/spreadsheetml/2009/9/main" objectType="CheckBox" lockText="1"/>
</file>

<file path=xl/ctrlProps/ctrlProp13.xml><?xml version="1.0" encoding="utf-8"?>
<formControlPr xmlns="http://schemas.microsoft.com/office/spreadsheetml/2009/9/main" objectType="CheckBox" lockText="1"/>
</file>

<file path=xl/ctrlProps/ctrlProp14.xml><?xml version="1.0" encoding="utf-8"?>
<formControlPr xmlns="http://schemas.microsoft.com/office/spreadsheetml/2009/9/main" objectType="CheckBox" lockText="1"/>
</file>

<file path=xl/ctrlProps/ctrlProp15.xml><?xml version="1.0" encoding="utf-8"?>
<formControlPr xmlns="http://schemas.microsoft.com/office/spreadsheetml/2009/9/main" objectType="CheckBox" lockText="1"/>
</file>

<file path=xl/ctrlProps/ctrlProp16.xml><?xml version="1.0" encoding="utf-8"?>
<formControlPr xmlns="http://schemas.microsoft.com/office/spreadsheetml/2009/9/main" objectType="CheckBox" lockText="1"/>
</file>

<file path=xl/ctrlProps/ctrlProp17.xml><?xml version="1.0" encoding="utf-8"?>
<formControlPr xmlns="http://schemas.microsoft.com/office/spreadsheetml/2009/9/main" objectType="CheckBox" lockText="1"/>
</file>

<file path=xl/ctrlProps/ctrlProp18.xml><?xml version="1.0" encoding="utf-8"?>
<formControlPr xmlns="http://schemas.microsoft.com/office/spreadsheetml/2009/9/main" objectType="CheckBox" lockText="1"/>
</file>

<file path=xl/ctrlProps/ctrlProp19.xml><?xml version="1.0" encoding="utf-8"?>
<formControlPr xmlns="http://schemas.microsoft.com/office/spreadsheetml/2009/9/main" objectType="CheckBox" lockText="1"/>
</file>

<file path=xl/ctrlProps/ctrlProp2.xml><?xml version="1.0" encoding="utf-8"?>
<formControlPr xmlns="http://schemas.microsoft.com/office/spreadsheetml/2009/9/main" objectType="CheckBox" lockText="1"/>
</file>

<file path=xl/ctrlProps/ctrlProp20.xml><?xml version="1.0" encoding="utf-8"?>
<formControlPr xmlns="http://schemas.microsoft.com/office/spreadsheetml/2009/9/main" objectType="CheckBox" lockText="1"/>
</file>

<file path=xl/ctrlProps/ctrlProp21.xml><?xml version="1.0" encoding="utf-8"?>
<formControlPr xmlns="http://schemas.microsoft.com/office/spreadsheetml/2009/9/main" objectType="CheckBox" lockText="1"/>
</file>

<file path=xl/ctrlProps/ctrlProp22.xml><?xml version="1.0" encoding="utf-8"?>
<formControlPr xmlns="http://schemas.microsoft.com/office/spreadsheetml/2009/9/main" objectType="CheckBox" lockText="1"/>
</file>

<file path=xl/ctrlProps/ctrlProp23.xml><?xml version="1.0" encoding="utf-8"?>
<formControlPr xmlns="http://schemas.microsoft.com/office/spreadsheetml/2009/9/main" objectType="CheckBox" lockText="1"/>
</file>

<file path=xl/ctrlProps/ctrlProp24.xml><?xml version="1.0" encoding="utf-8"?>
<formControlPr xmlns="http://schemas.microsoft.com/office/spreadsheetml/2009/9/main" objectType="CheckBox" lockText="1"/>
</file>

<file path=xl/ctrlProps/ctrlProp25.xml><?xml version="1.0" encoding="utf-8"?>
<formControlPr xmlns="http://schemas.microsoft.com/office/spreadsheetml/2009/9/main" objectType="CheckBox" lockText="1"/>
</file>

<file path=xl/ctrlProps/ctrlProp26.xml><?xml version="1.0" encoding="utf-8"?>
<formControlPr xmlns="http://schemas.microsoft.com/office/spreadsheetml/2009/9/main" objectType="CheckBox" lockText="1"/>
</file>

<file path=xl/ctrlProps/ctrlProp27.xml><?xml version="1.0" encoding="utf-8"?>
<formControlPr xmlns="http://schemas.microsoft.com/office/spreadsheetml/2009/9/main" objectType="CheckBox" lockText="1"/>
</file>

<file path=xl/ctrlProps/ctrlProp28.xml><?xml version="1.0" encoding="utf-8"?>
<formControlPr xmlns="http://schemas.microsoft.com/office/spreadsheetml/2009/9/main" objectType="CheckBox" lockText="1"/>
</file>

<file path=xl/ctrlProps/ctrlProp29.xml><?xml version="1.0" encoding="utf-8"?>
<formControlPr xmlns="http://schemas.microsoft.com/office/spreadsheetml/2009/9/main" objectType="CheckBox" lockText="1"/>
</file>

<file path=xl/ctrlProps/ctrlProp3.xml><?xml version="1.0" encoding="utf-8"?>
<formControlPr xmlns="http://schemas.microsoft.com/office/spreadsheetml/2009/9/main" objectType="CheckBox" lockText="1"/>
</file>

<file path=xl/ctrlProps/ctrlProp30.xml><?xml version="1.0" encoding="utf-8"?>
<formControlPr xmlns="http://schemas.microsoft.com/office/spreadsheetml/2009/9/main" objectType="CheckBox" lockText="1"/>
</file>

<file path=xl/ctrlProps/ctrlProp31.xml><?xml version="1.0" encoding="utf-8"?>
<formControlPr xmlns="http://schemas.microsoft.com/office/spreadsheetml/2009/9/main" objectType="CheckBox" lockText="1"/>
</file>

<file path=xl/ctrlProps/ctrlProp32.xml><?xml version="1.0" encoding="utf-8"?>
<formControlPr xmlns="http://schemas.microsoft.com/office/spreadsheetml/2009/9/main" objectType="CheckBox" lockText="1"/>
</file>

<file path=xl/ctrlProps/ctrlProp33.xml><?xml version="1.0" encoding="utf-8"?>
<formControlPr xmlns="http://schemas.microsoft.com/office/spreadsheetml/2009/9/main" objectType="CheckBox" lockText="1"/>
</file>

<file path=xl/ctrlProps/ctrlProp34.xml><?xml version="1.0" encoding="utf-8"?>
<formControlPr xmlns="http://schemas.microsoft.com/office/spreadsheetml/2009/9/main" objectType="CheckBox" lockText="1"/>
</file>

<file path=xl/ctrlProps/ctrlProp35.xml><?xml version="1.0" encoding="utf-8"?>
<formControlPr xmlns="http://schemas.microsoft.com/office/spreadsheetml/2009/9/main" objectType="CheckBox" lockText="1"/>
</file>

<file path=xl/ctrlProps/ctrlProp36.xml><?xml version="1.0" encoding="utf-8"?>
<formControlPr xmlns="http://schemas.microsoft.com/office/spreadsheetml/2009/9/main" objectType="CheckBox" lockText="1"/>
</file>

<file path=xl/ctrlProps/ctrlProp37.xml><?xml version="1.0" encoding="utf-8"?>
<formControlPr xmlns="http://schemas.microsoft.com/office/spreadsheetml/2009/9/main" objectType="CheckBox" lockText="1"/>
</file>

<file path=xl/ctrlProps/ctrlProp38.xml><?xml version="1.0" encoding="utf-8"?>
<formControlPr xmlns="http://schemas.microsoft.com/office/spreadsheetml/2009/9/main" objectType="CheckBox" lockText="1"/>
</file>

<file path=xl/ctrlProps/ctrlProp39.xml><?xml version="1.0" encoding="utf-8"?>
<formControlPr xmlns="http://schemas.microsoft.com/office/spreadsheetml/2009/9/main" objectType="CheckBox" lockText="1"/>
</file>

<file path=xl/ctrlProps/ctrlProp4.xml><?xml version="1.0" encoding="utf-8"?>
<formControlPr xmlns="http://schemas.microsoft.com/office/spreadsheetml/2009/9/main" objectType="CheckBox" lockText="1"/>
</file>

<file path=xl/ctrlProps/ctrlProp40.xml><?xml version="1.0" encoding="utf-8"?>
<formControlPr xmlns="http://schemas.microsoft.com/office/spreadsheetml/2009/9/main" objectType="CheckBox" lockText="1"/>
</file>

<file path=xl/ctrlProps/ctrlProp41.xml><?xml version="1.0" encoding="utf-8"?>
<formControlPr xmlns="http://schemas.microsoft.com/office/spreadsheetml/2009/9/main" objectType="CheckBox" lockText="1"/>
</file>

<file path=xl/ctrlProps/ctrlProp42.xml><?xml version="1.0" encoding="utf-8"?>
<formControlPr xmlns="http://schemas.microsoft.com/office/spreadsheetml/2009/9/main" objectType="CheckBox" lockText="1"/>
</file>

<file path=xl/ctrlProps/ctrlProp43.xml><?xml version="1.0" encoding="utf-8"?>
<formControlPr xmlns="http://schemas.microsoft.com/office/spreadsheetml/2009/9/main" objectType="CheckBox" lockText="1"/>
</file>

<file path=xl/ctrlProps/ctrlProp44.xml><?xml version="1.0" encoding="utf-8"?>
<formControlPr xmlns="http://schemas.microsoft.com/office/spreadsheetml/2009/9/main" objectType="CheckBox" lockText="1"/>
</file>

<file path=xl/ctrlProps/ctrlProp45.xml><?xml version="1.0" encoding="utf-8"?>
<formControlPr xmlns="http://schemas.microsoft.com/office/spreadsheetml/2009/9/main" objectType="CheckBox" lockText="1"/>
</file>

<file path=xl/ctrlProps/ctrlProp46.xml><?xml version="1.0" encoding="utf-8"?>
<formControlPr xmlns="http://schemas.microsoft.com/office/spreadsheetml/2009/9/main" objectType="CheckBox" lockText="1"/>
</file>

<file path=xl/ctrlProps/ctrlProp47.xml><?xml version="1.0" encoding="utf-8"?>
<formControlPr xmlns="http://schemas.microsoft.com/office/spreadsheetml/2009/9/main" objectType="CheckBox" lockText="1"/>
</file>

<file path=xl/ctrlProps/ctrlProp48.xml><?xml version="1.0" encoding="utf-8"?>
<formControlPr xmlns="http://schemas.microsoft.com/office/spreadsheetml/2009/9/main" objectType="CheckBox" lockText="1"/>
</file>

<file path=xl/ctrlProps/ctrlProp5.xml><?xml version="1.0" encoding="utf-8"?>
<formControlPr xmlns="http://schemas.microsoft.com/office/spreadsheetml/2009/9/main" objectType="CheckBox" lockText="1"/>
</file>

<file path=xl/ctrlProps/ctrlProp6.xml><?xml version="1.0" encoding="utf-8"?>
<formControlPr xmlns="http://schemas.microsoft.com/office/spreadsheetml/2009/9/main" objectType="CheckBox" lockText="1"/>
</file>

<file path=xl/ctrlProps/ctrlProp7.xml><?xml version="1.0" encoding="utf-8"?>
<formControlPr xmlns="http://schemas.microsoft.com/office/spreadsheetml/2009/9/main" objectType="CheckBox" lockText="1"/>
</file>

<file path=xl/ctrlProps/ctrlProp8.xml><?xml version="1.0" encoding="utf-8"?>
<formControlPr xmlns="http://schemas.microsoft.com/office/spreadsheetml/2009/9/main" objectType="CheckBox" lockText="1"/>
</file>

<file path=xl/ctrlProps/ctrlProp9.xml><?xml version="1.0" encoding="utf-8"?>
<formControlPr xmlns="http://schemas.microsoft.com/office/spreadsheetml/2009/9/main" objectType="CheckBox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64</xdr:row>
      <xdr:rowOff>104776</xdr:rowOff>
    </xdr:from>
    <xdr:to>
      <xdr:col>10</xdr:col>
      <xdr:colOff>495299</xdr:colOff>
      <xdr:row>66</xdr:row>
      <xdr:rowOff>47626</xdr:rowOff>
    </xdr:to>
    <xdr:sp macro="" textlink="">
      <xdr:nvSpPr>
        <xdr:cNvPr id="2" name="Text Box 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9524" y="7305676"/>
          <a:ext cx="5191125" cy="228600"/>
        </a:xfrm>
        <a:prstGeom prst="rect">
          <a:avLst/>
        </a:prstGeom>
        <a:solidFill>
          <a:srgbClr val="CC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de-CH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Ein ausgefülltes Formular ist unmittelbar nach Ablauf der Berichtsperiode unaufgefordert einzureichen. </a:t>
          </a:r>
        </a:p>
      </xdr:txBody>
    </xdr:sp>
    <xdr:clientData/>
  </xdr:twoCellAnchor>
  <xdr:twoCellAnchor>
    <xdr:from>
      <xdr:col>12</xdr:col>
      <xdr:colOff>523875</xdr:colOff>
      <xdr:row>64</xdr:row>
      <xdr:rowOff>19050</xdr:rowOff>
    </xdr:from>
    <xdr:to>
      <xdr:col>20</xdr:col>
      <xdr:colOff>19050</xdr:colOff>
      <xdr:row>67</xdr:row>
      <xdr:rowOff>9525</xdr:rowOff>
    </xdr:to>
    <xdr:sp macro="" textlink="">
      <xdr:nvSpPr>
        <xdr:cNvPr id="3" name="Text Box 93" descr="Textfeld:  &#10;.....................................................................................                              .........................................................................................................&#10;Ort und D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6410325" y="7219950"/>
          <a:ext cx="4219575" cy="419100"/>
        </a:xfrm>
        <a:prstGeom prst="rect">
          <a:avLst/>
        </a:prstGeom>
        <a:solidFill>
          <a:srgbClr val="FFFF99"/>
        </a:solidFill>
        <a:ln w="317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de-CH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                                                           </a:t>
          </a:r>
        </a:p>
        <a:p>
          <a:pPr algn="l" rtl="0">
            <a:defRPr sz="1000"/>
          </a:pPr>
          <a:r>
            <a:rPr lang="de-CH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...............................................................                    .............................................................</a:t>
          </a:r>
        </a:p>
        <a:p>
          <a:pPr algn="l" rtl="0">
            <a:defRPr sz="1000"/>
          </a:pPr>
          <a:r>
            <a:rPr lang="de-CH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Ort und Datum                                                          Rechtsverbindliche Unterschrift </a:t>
          </a:r>
        </a:p>
      </xdr:txBody>
    </xdr:sp>
    <xdr:clientData/>
  </xdr:twoCellAnchor>
  <xdr:twoCellAnchor>
    <xdr:from>
      <xdr:col>12</xdr:col>
      <xdr:colOff>523875</xdr:colOff>
      <xdr:row>64</xdr:row>
      <xdr:rowOff>47625</xdr:rowOff>
    </xdr:from>
    <xdr:to>
      <xdr:col>16</xdr:col>
      <xdr:colOff>238125</xdr:colOff>
      <xdr:row>65</xdr:row>
      <xdr:rowOff>76200</xdr:rowOff>
    </xdr:to>
    <xdr:sp macro="" textlink="" fLocksText="0">
      <xdr:nvSpPr>
        <xdr:cNvPr id="4" name="Text Box 9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6410325" y="7248525"/>
          <a:ext cx="2076450" cy="171450"/>
        </a:xfrm>
        <a:prstGeom prst="rect">
          <a:avLst/>
        </a:prstGeom>
        <a:solidFill>
          <a:srgbClr val="FFFF9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16</xdr:col>
      <xdr:colOff>523875</xdr:colOff>
      <xdr:row>64</xdr:row>
      <xdr:rowOff>57150</xdr:rowOff>
    </xdr:from>
    <xdr:to>
      <xdr:col>19</xdr:col>
      <xdr:colOff>485775</xdr:colOff>
      <xdr:row>65</xdr:row>
      <xdr:rowOff>85725</xdr:rowOff>
    </xdr:to>
    <xdr:sp macro="" textlink="" fLocksText="0">
      <xdr:nvSpPr>
        <xdr:cNvPr id="5" name="Text Box 9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8772525" y="7258050"/>
          <a:ext cx="1733550" cy="171450"/>
        </a:xfrm>
        <a:prstGeom prst="rect">
          <a:avLst/>
        </a:prstGeom>
        <a:solidFill>
          <a:srgbClr val="FFFF9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438150</xdr:colOff>
      <xdr:row>3</xdr:row>
      <xdr:rowOff>57150</xdr:rowOff>
    </xdr:to>
    <xdr:grpSp>
      <xdr:nvGrpSpPr>
        <xdr:cNvPr id="6" name="Gruppieren 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pSpPr>
          <a:grpSpLocks/>
        </xdr:cNvGrpSpPr>
      </xdr:nvGrpSpPr>
      <xdr:grpSpPr bwMode="auto">
        <a:xfrm>
          <a:off x="0" y="0"/>
          <a:ext cx="4552950" cy="542925"/>
          <a:chOff x="2536216" y="3185160"/>
          <a:chExt cx="4126992" cy="541652"/>
        </a:xfrm>
      </xdr:grpSpPr>
      <xdr:pic>
        <xdr:nvPicPr>
          <xdr:cNvPr id="7" name="Grafik 3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536216" y="3185160"/>
            <a:ext cx="4126992" cy="48768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8" name="Textfeld 5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SpPr txBox="1"/>
        </xdr:nvSpPr>
        <xdr:spPr>
          <a:xfrm>
            <a:off x="4690258" y="3517753"/>
            <a:ext cx="1791858" cy="209059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de-D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de-CH" sz="750">
                <a:solidFill>
                  <a:schemeClr val="tx1">
                    <a:lumMod val="75000"/>
                    <a:lumOff val="25000"/>
                  </a:schemeClr>
                </a:solidFill>
                <a:latin typeface="Frutiger 55" pitchFamily="34" charset="0"/>
              </a:rPr>
              <a:t>Fachbereich Pflanzliche Produkte</a:t>
            </a:r>
          </a:p>
        </xdr:txBody>
      </xdr:sp>
    </xdr:grpSp>
    <xdr:clientData/>
  </xdr:twoCellAnchor>
  <xdr:twoCellAnchor>
    <xdr:from>
      <xdr:col>0</xdr:col>
      <xdr:colOff>0</xdr:colOff>
      <xdr:row>69</xdr:row>
      <xdr:rowOff>0</xdr:rowOff>
    </xdr:from>
    <xdr:to>
      <xdr:col>9</xdr:col>
      <xdr:colOff>438150</xdr:colOff>
      <xdr:row>72</xdr:row>
      <xdr:rowOff>57150</xdr:rowOff>
    </xdr:to>
    <xdr:grpSp>
      <xdr:nvGrpSpPr>
        <xdr:cNvPr id="9" name="Gruppieren 2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pSpPr>
          <a:grpSpLocks/>
        </xdr:cNvGrpSpPr>
      </xdr:nvGrpSpPr>
      <xdr:grpSpPr bwMode="auto">
        <a:xfrm>
          <a:off x="0" y="7915275"/>
          <a:ext cx="4552950" cy="542925"/>
          <a:chOff x="2536216" y="3185160"/>
          <a:chExt cx="4126992" cy="541652"/>
        </a:xfrm>
      </xdr:grpSpPr>
      <xdr:pic>
        <xdr:nvPicPr>
          <xdr:cNvPr id="10" name="Grafik 3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536216" y="3185160"/>
            <a:ext cx="4126992" cy="48768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11" name="Textfeld 5">
            <a:extLst>
              <a:ext uri="{FF2B5EF4-FFF2-40B4-BE49-F238E27FC236}">
                <a16:creationId xmlns:a16="http://schemas.microsoft.com/office/drawing/2014/main" id="{00000000-0008-0000-0000-00000B000000}"/>
              </a:ext>
            </a:extLst>
          </xdr:cNvPr>
          <xdr:cNvSpPr txBox="1"/>
        </xdr:nvSpPr>
        <xdr:spPr>
          <a:xfrm>
            <a:off x="4690258" y="3517753"/>
            <a:ext cx="1791858" cy="209059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de-D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de-CH" sz="750">
                <a:solidFill>
                  <a:schemeClr val="tx1">
                    <a:lumMod val="75000"/>
                    <a:lumOff val="25000"/>
                  </a:schemeClr>
                </a:solidFill>
                <a:latin typeface="Frutiger 55" pitchFamily="34" charset="0"/>
              </a:rPr>
              <a:t>Fachbereich Pflanzliche Produkte</a:t>
            </a:r>
          </a:p>
        </xdr:txBody>
      </xdr: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18</xdr:col>
          <xdr:colOff>523875</xdr:colOff>
          <xdr:row>13</xdr:row>
          <xdr:rowOff>47625</xdr:rowOff>
        </xdr:from>
        <xdr:to>
          <xdr:col>20</xdr:col>
          <xdr:colOff>57150</xdr:colOff>
          <xdr:row>14</xdr:row>
          <xdr:rowOff>123825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 mc:Ignorable="a14" a14:legacySpreadsheetColorIndex="4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Dezember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16</xdr:col>
          <xdr:colOff>523875</xdr:colOff>
          <xdr:row>13</xdr:row>
          <xdr:rowOff>57150</xdr:rowOff>
        </xdr:from>
        <xdr:to>
          <xdr:col>18</xdr:col>
          <xdr:colOff>57150</xdr:colOff>
          <xdr:row>14</xdr:row>
          <xdr:rowOff>133350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 mc:Ignorable="a14" a14:legacySpreadsheetColorIndex="4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November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14</xdr:col>
          <xdr:colOff>523875</xdr:colOff>
          <xdr:row>13</xdr:row>
          <xdr:rowOff>57150</xdr:rowOff>
        </xdr:from>
        <xdr:to>
          <xdr:col>16</xdr:col>
          <xdr:colOff>57150</xdr:colOff>
          <xdr:row>14</xdr:row>
          <xdr:rowOff>133350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 mc:Ignorable="a14" a14:legacySpreadsheetColorIndex="4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Oktober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12</xdr:col>
          <xdr:colOff>523875</xdr:colOff>
          <xdr:row>13</xdr:row>
          <xdr:rowOff>57150</xdr:rowOff>
        </xdr:from>
        <xdr:to>
          <xdr:col>14</xdr:col>
          <xdr:colOff>57150</xdr:colOff>
          <xdr:row>14</xdr:row>
          <xdr:rowOff>133350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 mc:Ignorable="a14" a14:legacySpreadsheetColorIndex="4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September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10</xdr:col>
          <xdr:colOff>523875</xdr:colOff>
          <xdr:row>13</xdr:row>
          <xdr:rowOff>57150</xdr:rowOff>
        </xdr:from>
        <xdr:to>
          <xdr:col>12</xdr:col>
          <xdr:colOff>57150</xdr:colOff>
          <xdr:row>14</xdr:row>
          <xdr:rowOff>133350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 mc:Ignorable="a14" a14:legacySpreadsheetColorIndex="4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August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8</xdr:col>
          <xdr:colOff>523875</xdr:colOff>
          <xdr:row>13</xdr:row>
          <xdr:rowOff>57150</xdr:rowOff>
        </xdr:from>
        <xdr:to>
          <xdr:col>10</xdr:col>
          <xdr:colOff>57150</xdr:colOff>
          <xdr:row>14</xdr:row>
          <xdr:rowOff>133350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 mc:Ignorable="a14" a14:legacySpreadsheetColorIndex="4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Juli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10</xdr:col>
          <xdr:colOff>523875</xdr:colOff>
          <xdr:row>12</xdr:row>
          <xdr:rowOff>28575</xdr:rowOff>
        </xdr:from>
        <xdr:to>
          <xdr:col>12</xdr:col>
          <xdr:colOff>57150</xdr:colOff>
          <xdr:row>13</xdr:row>
          <xdr:rowOff>104775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 mc:Ignorable="a14" a14:legacySpreadsheetColorIndex="4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Februar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8</xdr:col>
          <xdr:colOff>523875</xdr:colOff>
          <xdr:row>12</xdr:row>
          <xdr:rowOff>28575</xdr:rowOff>
        </xdr:from>
        <xdr:to>
          <xdr:col>10</xdr:col>
          <xdr:colOff>57150</xdr:colOff>
          <xdr:row>13</xdr:row>
          <xdr:rowOff>104775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 mc:Ignorable="a14" a14:legacySpreadsheetColorIndex="4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Januar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12</xdr:col>
          <xdr:colOff>523875</xdr:colOff>
          <xdr:row>12</xdr:row>
          <xdr:rowOff>28575</xdr:rowOff>
        </xdr:from>
        <xdr:to>
          <xdr:col>14</xdr:col>
          <xdr:colOff>57150</xdr:colOff>
          <xdr:row>13</xdr:row>
          <xdr:rowOff>104775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 mc:Ignorable="a14" a14:legacySpreadsheetColorIndex="4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März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14</xdr:col>
          <xdr:colOff>523875</xdr:colOff>
          <xdr:row>12</xdr:row>
          <xdr:rowOff>28575</xdr:rowOff>
        </xdr:from>
        <xdr:to>
          <xdr:col>16</xdr:col>
          <xdr:colOff>57150</xdr:colOff>
          <xdr:row>13</xdr:row>
          <xdr:rowOff>104775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 mc:Ignorable="a14" a14:legacySpreadsheetColorIndex="4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April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16</xdr:col>
          <xdr:colOff>523875</xdr:colOff>
          <xdr:row>12</xdr:row>
          <xdr:rowOff>28575</xdr:rowOff>
        </xdr:from>
        <xdr:to>
          <xdr:col>18</xdr:col>
          <xdr:colOff>57150</xdr:colOff>
          <xdr:row>13</xdr:row>
          <xdr:rowOff>104775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 mc:Ignorable="a14" a14:legacySpreadsheetColorIndex="4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Mai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523875</xdr:colOff>
          <xdr:row>12</xdr:row>
          <xdr:rowOff>19050</xdr:rowOff>
        </xdr:from>
        <xdr:to>
          <xdr:col>20</xdr:col>
          <xdr:colOff>57150</xdr:colOff>
          <xdr:row>13</xdr:row>
          <xdr:rowOff>95250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 mc:Ignorable="a14" a14:legacySpreadsheetColorIndex="4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Juni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18</xdr:col>
          <xdr:colOff>447675</xdr:colOff>
          <xdr:row>81</xdr:row>
          <xdr:rowOff>47625</xdr:rowOff>
        </xdr:from>
        <xdr:to>
          <xdr:col>19</xdr:col>
          <xdr:colOff>571500</xdr:colOff>
          <xdr:row>82</xdr:row>
          <xdr:rowOff>123825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 mc:Ignorable="a14" a14:legacySpreadsheetColorIndex="4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Dezember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16</xdr:col>
          <xdr:colOff>447675</xdr:colOff>
          <xdr:row>81</xdr:row>
          <xdr:rowOff>57150</xdr:rowOff>
        </xdr:from>
        <xdr:to>
          <xdr:col>17</xdr:col>
          <xdr:colOff>571500</xdr:colOff>
          <xdr:row>82</xdr:row>
          <xdr:rowOff>133350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 mc:Ignorable="a14" a14:legacySpreadsheetColorIndex="4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November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14</xdr:col>
          <xdr:colOff>447675</xdr:colOff>
          <xdr:row>81</xdr:row>
          <xdr:rowOff>57150</xdr:rowOff>
        </xdr:from>
        <xdr:to>
          <xdr:col>15</xdr:col>
          <xdr:colOff>571500</xdr:colOff>
          <xdr:row>82</xdr:row>
          <xdr:rowOff>133350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 mc:Ignorable="a14" a14:legacySpreadsheetColorIndex="4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Oktober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12</xdr:col>
          <xdr:colOff>447675</xdr:colOff>
          <xdr:row>81</xdr:row>
          <xdr:rowOff>57150</xdr:rowOff>
        </xdr:from>
        <xdr:to>
          <xdr:col>13</xdr:col>
          <xdr:colOff>571500</xdr:colOff>
          <xdr:row>82</xdr:row>
          <xdr:rowOff>133350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 mc:Ignorable="a14" a14:legacySpreadsheetColorIndex="4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September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10</xdr:col>
          <xdr:colOff>447675</xdr:colOff>
          <xdr:row>81</xdr:row>
          <xdr:rowOff>57150</xdr:rowOff>
        </xdr:from>
        <xdr:to>
          <xdr:col>11</xdr:col>
          <xdr:colOff>571500</xdr:colOff>
          <xdr:row>82</xdr:row>
          <xdr:rowOff>133350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 mc:Ignorable="a14" a14:legacySpreadsheetColorIndex="4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August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8</xdr:col>
          <xdr:colOff>447675</xdr:colOff>
          <xdr:row>81</xdr:row>
          <xdr:rowOff>57150</xdr:rowOff>
        </xdr:from>
        <xdr:to>
          <xdr:col>9</xdr:col>
          <xdr:colOff>571500</xdr:colOff>
          <xdr:row>82</xdr:row>
          <xdr:rowOff>133350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 mc:Ignorable="a14" a14:legacySpreadsheetColorIndex="4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Juli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10</xdr:col>
          <xdr:colOff>447675</xdr:colOff>
          <xdr:row>80</xdr:row>
          <xdr:rowOff>28575</xdr:rowOff>
        </xdr:from>
        <xdr:to>
          <xdr:col>11</xdr:col>
          <xdr:colOff>571500</xdr:colOff>
          <xdr:row>81</xdr:row>
          <xdr:rowOff>104775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 mc:Ignorable="a14" a14:legacySpreadsheetColorIndex="4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Februar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8</xdr:col>
          <xdr:colOff>447675</xdr:colOff>
          <xdr:row>80</xdr:row>
          <xdr:rowOff>28575</xdr:rowOff>
        </xdr:from>
        <xdr:to>
          <xdr:col>9</xdr:col>
          <xdr:colOff>571500</xdr:colOff>
          <xdr:row>81</xdr:row>
          <xdr:rowOff>104775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 mc:Ignorable="a14" a14:legacySpreadsheetColorIndex="4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Januar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12</xdr:col>
          <xdr:colOff>447675</xdr:colOff>
          <xdr:row>80</xdr:row>
          <xdr:rowOff>28575</xdr:rowOff>
        </xdr:from>
        <xdr:to>
          <xdr:col>13</xdr:col>
          <xdr:colOff>571500</xdr:colOff>
          <xdr:row>81</xdr:row>
          <xdr:rowOff>104775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 mc:Ignorable="a14" a14:legacySpreadsheetColorIndex="4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März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14</xdr:col>
          <xdr:colOff>447675</xdr:colOff>
          <xdr:row>80</xdr:row>
          <xdr:rowOff>28575</xdr:rowOff>
        </xdr:from>
        <xdr:to>
          <xdr:col>15</xdr:col>
          <xdr:colOff>571500</xdr:colOff>
          <xdr:row>81</xdr:row>
          <xdr:rowOff>104775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 mc:Ignorable="a14" a14:legacySpreadsheetColorIndex="4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April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16</xdr:col>
          <xdr:colOff>447675</xdr:colOff>
          <xdr:row>80</xdr:row>
          <xdr:rowOff>28575</xdr:rowOff>
        </xdr:from>
        <xdr:to>
          <xdr:col>17</xdr:col>
          <xdr:colOff>571500</xdr:colOff>
          <xdr:row>81</xdr:row>
          <xdr:rowOff>104775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 mc:Ignorable="a14" a14:legacySpreadsheetColorIndex="4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Mai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447675</xdr:colOff>
          <xdr:row>80</xdr:row>
          <xdr:rowOff>19050</xdr:rowOff>
        </xdr:from>
        <xdr:to>
          <xdr:col>19</xdr:col>
          <xdr:colOff>571500</xdr:colOff>
          <xdr:row>81</xdr:row>
          <xdr:rowOff>95250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 mc:Ignorable="a14" a14:legacySpreadsheetColorIndex="4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Juni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523875</xdr:colOff>
      <xdr:row>63</xdr:row>
      <xdr:rowOff>19050</xdr:rowOff>
    </xdr:from>
    <xdr:to>
      <xdr:col>20</xdr:col>
      <xdr:colOff>19050</xdr:colOff>
      <xdr:row>66</xdr:row>
      <xdr:rowOff>9525</xdr:rowOff>
    </xdr:to>
    <xdr:sp macro="" textlink="">
      <xdr:nvSpPr>
        <xdr:cNvPr id="3" name="Text Box 93" descr="Textfeld:  &#10;.....................................................................................                              .........................................................................................................&#10;Ort und D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6219825" y="7077075"/>
          <a:ext cx="4219575" cy="419100"/>
        </a:xfrm>
        <a:prstGeom prst="rect">
          <a:avLst/>
        </a:prstGeom>
        <a:solidFill>
          <a:srgbClr val="FFFF99"/>
        </a:solidFill>
        <a:ln w="317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de-CH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                                                           </a:t>
          </a:r>
        </a:p>
        <a:p>
          <a:pPr algn="l" rtl="0">
            <a:defRPr sz="1000"/>
          </a:pPr>
          <a:r>
            <a:rPr lang="de-CH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...............................................................                    .............................................................</a:t>
          </a:r>
        </a:p>
        <a:p>
          <a:pPr algn="l" rtl="0">
            <a:defRPr sz="1000"/>
          </a:pPr>
          <a:r>
            <a:rPr lang="de-CH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Ort und Datum                                                          Rechtsverbindliche Unterschrift </a:t>
          </a:r>
        </a:p>
      </xdr:txBody>
    </xdr:sp>
    <xdr:clientData/>
  </xdr:twoCellAnchor>
  <xdr:twoCellAnchor>
    <xdr:from>
      <xdr:col>12</xdr:col>
      <xdr:colOff>523875</xdr:colOff>
      <xdr:row>63</xdr:row>
      <xdr:rowOff>47625</xdr:rowOff>
    </xdr:from>
    <xdr:to>
      <xdr:col>16</xdr:col>
      <xdr:colOff>238125</xdr:colOff>
      <xdr:row>64</xdr:row>
      <xdr:rowOff>76200</xdr:rowOff>
    </xdr:to>
    <xdr:sp macro="" textlink="" fLocksText="0">
      <xdr:nvSpPr>
        <xdr:cNvPr id="4" name="Text Box 94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6219825" y="7105650"/>
          <a:ext cx="2076450" cy="171450"/>
        </a:xfrm>
        <a:prstGeom prst="rect">
          <a:avLst/>
        </a:prstGeom>
        <a:solidFill>
          <a:srgbClr val="FFFF9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16</xdr:col>
      <xdr:colOff>523875</xdr:colOff>
      <xdr:row>63</xdr:row>
      <xdr:rowOff>57150</xdr:rowOff>
    </xdr:from>
    <xdr:to>
      <xdr:col>19</xdr:col>
      <xdr:colOff>485775</xdr:colOff>
      <xdr:row>64</xdr:row>
      <xdr:rowOff>85725</xdr:rowOff>
    </xdr:to>
    <xdr:sp macro="" textlink="" fLocksText="0">
      <xdr:nvSpPr>
        <xdr:cNvPr id="5" name="Text Box 95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8582025" y="7115175"/>
          <a:ext cx="1733550" cy="171450"/>
        </a:xfrm>
        <a:prstGeom prst="rect">
          <a:avLst/>
        </a:prstGeom>
        <a:solidFill>
          <a:srgbClr val="FFFF9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438150</xdr:colOff>
      <xdr:row>3</xdr:row>
      <xdr:rowOff>57150</xdr:rowOff>
    </xdr:to>
    <xdr:grpSp>
      <xdr:nvGrpSpPr>
        <xdr:cNvPr id="6" name="Gruppieren 2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pSpPr>
          <a:grpSpLocks/>
        </xdr:cNvGrpSpPr>
      </xdr:nvGrpSpPr>
      <xdr:grpSpPr bwMode="auto">
        <a:xfrm>
          <a:off x="0" y="0"/>
          <a:ext cx="4365381" cy="540727"/>
          <a:chOff x="2536216" y="3185160"/>
          <a:chExt cx="4126992" cy="541652"/>
        </a:xfrm>
      </xdr:grpSpPr>
      <xdr:pic>
        <xdr:nvPicPr>
          <xdr:cNvPr id="7" name="Grafik 3">
            <a:extLst>
              <a:ext uri="{FF2B5EF4-FFF2-40B4-BE49-F238E27FC236}">
                <a16:creationId xmlns:a16="http://schemas.microsoft.com/office/drawing/2014/main" id="{00000000-0008-0000-0100-000007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536216" y="3185160"/>
            <a:ext cx="4126992" cy="48768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8" name="Textfeld 5">
            <a:extLst>
              <a:ext uri="{FF2B5EF4-FFF2-40B4-BE49-F238E27FC236}">
                <a16:creationId xmlns:a16="http://schemas.microsoft.com/office/drawing/2014/main" id="{00000000-0008-0000-0100-000008000000}"/>
              </a:ext>
            </a:extLst>
          </xdr:cNvPr>
          <xdr:cNvSpPr txBox="1"/>
        </xdr:nvSpPr>
        <xdr:spPr>
          <a:xfrm>
            <a:off x="4690258" y="3517753"/>
            <a:ext cx="1791858" cy="209059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de-D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de-CH" sz="750">
                <a:solidFill>
                  <a:schemeClr val="tx1">
                    <a:lumMod val="75000"/>
                    <a:lumOff val="25000"/>
                  </a:schemeClr>
                </a:solidFill>
                <a:latin typeface="Frutiger 55" pitchFamily="34" charset="0"/>
              </a:rPr>
              <a:t>Fachbereich Pflanzliche Produkte</a:t>
            </a:r>
          </a:p>
        </xdr:txBody>
      </xdr:sp>
    </xdr:grpSp>
    <xdr:clientData/>
  </xdr:twoCellAnchor>
  <xdr:twoCellAnchor>
    <xdr:from>
      <xdr:col>0</xdr:col>
      <xdr:colOff>0</xdr:colOff>
      <xdr:row>68</xdr:row>
      <xdr:rowOff>0</xdr:rowOff>
    </xdr:from>
    <xdr:to>
      <xdr:col>9</xdr:col>
      <xdr:colOff>438150</xdr:colOff>
      <xdr:row>71</xdr:row>
      <xdr:rowOff>57150</xdr:rowOff>
    </xdr:to>
    <xdr:grpSp>
      <xdr:nvGrpSpPr>
        <xdr:cNvPr id="9" name="Gruppieren 2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GrpSpPr>
          <a:grpSpLocks/>
        </xdr:cNvGrpSpPr>
      </xdr:nvGrpSpPr>
      <xdr:grpSpPr bwMode="auto">
        <a:xfrm>
          <a:off x="0" y="7898423"/>
          <a:ext cx="4365381" cy="540727"/>
          <a:chOff x="2536216" y="3185160"/>
          <a:chExt cx="4126992" cy="541652"/>
        </a:xfrm>
      </xdr:grpSpPr>
      <xdr:pic>
        <xdr:nvPicPr>
          <xdr:cNvPr id="10" name="Grafik 3">
            <a:extLst>
              <a:ext uri="{FF2B5EF4-FFF2-40B4-BE49-F238E27FC236}">
                <a16:creationId xmlns:a16="http://schemas.microsoft.com/office/drawing/2014/main" id="{00000000-0008-0000-0100-00000A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536216" y="3185160"/>
            <a:ext cx="4126992" cy="48768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11" name="Textfeld 5">
            <a:extLst>
              <a:ext uri="{FF2B5EF4-FFF2-40B4-BE49-F238E27FC236}">
                <a16:creationId xmlns:a16="http://schemas.microsoft.com/office/drawing/2014/main" id="{00000000-0008-0000-0100-00000B000000}"/>
              </a:ext>
            </a:extLst>
          </xdr:cNvPr>
          <xdr:cNvSpPr txBox="1"/>
        </xdr:nvSpPr>
        <xdr:spPr>
          <a:xfrm>
            <a:off x="4690258" y="3517753"/>
            <a:ext cx="1791858" cy="209059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de-D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de-CH" sz="750">
                <a:solidFill>
                  <a:schemeClr val="tx1">
                    <a:lumMod val="75000"/>
                    <a:lumOff val="25000"/>
                  </a:schemeClr>
                </a:solidFill>
                <a:latin typeface="Frutiger 55" pitchFamily="34" charset="0"/>
              </a:rPr>
              <a:t>Fachbereich Pflanzliche Produkte</a:t>
            </a:r>
          </a:p>
        </xdr:txBody>
      </xdr:sp>
    </xdr:grpSp>
    <xdr:clientData/>
  </xdr:twoCellAnchor>
  <xdr:twoCellAnchor>
    <xdr:from>
      <xdr:col>0</xdr:col>
      <xdr:colOff>0</xdr:colOff>
      <xdr:row>63</xdr:row>
      <xdr:rowOff>99392</xdr:rowOff>
    </xdr:from>
    <xdr:to>
      <xdr:col>11</xdr:col>
      <xdr:colOff>97321</xdr:colOff>
      <xdr:row>65</xdr:row>
      <xdr:rowOff>46383</xdr:rowOff>
    </xdr:to>
    <xdr:sp macro="" textlink="">
      <xdr:nvSpPr>
        <xdr:cNvPr id="12" name="Text Box 7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 txBox="1">
          <a:spLocks noChangeArrowheads="1"/>
        </xdr:cNvSpPr>
      </xdr:nvSpPr>
      <xdr:spPr bwMode="auto">
        <a:xfrm>
          <a:off x="0" y="7164457"/>
          <a:ext cx="5191125" cy="228600"/>
        </a:xfrm>
        <a:prstGeom prst="rect">
          <a:avLst/>
        </a:prstGeom>
        <a:solidFill>
          <a:srgbClr val="CC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de-CH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Ein ausgefülltes Formular ist unmittelbar nach Ablauf der Berichtsperiode unaufgefordert einzureichen. 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18</xdr:col>
          <xdr:colOff>466725</xdr:colOff>
          <xdr:row>13</xdr:row>
          <xdr:rowOff>47625</xdr:rowOff>
        </xdr:from>
        <xdr:to>
          <xdr:col>20</xdr:col>
          <xdr:colOff>0</xdr:colOff>
          <xdr:row>14</xdr:row>
          <xdr:rowOff>123825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 mc:Ignorable="a14" a14:legacySpreadsheetColorIndex="4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Dezember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16</xdr:col>
          <xdr:colOff>466725</xdr:colOff>
          <xdr:row>13</xdr:row>
          <xdr:rowOff>57150</xdr:rowOff>
        </xdr:from>
        <xdr:to>
          <xdr:col>18</xdr:col>
          <xdr:colOff>0</xdr:colOff>
          <xdr:row>14</xdr:row>
          <xdr:rowOff>133350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 mc:Ignorable="a14" a14:legacySpreadsheetColorIndex="4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November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14</xdr:col>
          <xdr:colOff>466725</xdr:colOff>
          <xdr:row>13</xdr:row>
          <xdr:rowOff>57150</xdr:rowOff>
        </xdr:from>
        <xdr:to>
          <xdr:col>16</xdr:col>
          <xdr:colOff>0</xdr:colOff>
          <xdr:row>14</xdr:row>
          <xdr:rowOff>133350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 mc:Ignorable="a14" a14:legacySpreadsheetColorIndex="4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Oktober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12</xdr:col>
          <xdr:colOff>466725</xdr:colOff>
          <xdr:row>13</xdr:row>
          <xdr:rowOff>57150</xdr:rowOff>
        </xdr:from>
        <xdr:to>
          <xdr:col>14</xdr:col>
          <xdr:colOff>0</xdr:colOff>
          <xdr:row>14</xdr:row>
          <xdr:rowOff>133350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 mc:Ignorable="a14" a14:legacySpreadsheetColorIndex="4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September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10</xdr:col>
          <xdr:colOff>466725</xdr:colOff>
          <xdr:row>13</xdr:row>
          <xdr:rowOff>57150</xdr:rowOff>
        </xdr:from>
        <xdr:to>
          <xdr:col>12</xdr:col>
          <xdr:colOff>0</xdr:colOff>
          <xdr:row>14</xdr:row>
          <xdr:rowOff>133350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 mc:Ignorable="a14" a14:legacySpreadsheetColorIndex="4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August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8</xdr:col>
          <xdr:colOff>466725</xdr:colOff>
          <xdr:row>13</xdr:row>
          <xdr:rowOff>57150</xdr:rowOff>
        </xdr:from>
        <xdr:to>
          <xdr:col>10</xdr:col>
          <xdr:colOff>0</xdr:colOff>
          <xdr:row>14</xdr:row>
          <xdr:rowOff>133350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1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 mc:Ignorable="a14" a14:legacySpreadsheetColorIndex="4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Juli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10</xdr:col>
          <xdr:colOff>466725</xdr:colOff>
          <xdr:row>12</xdr:row>
          <xdr:rowOff>28575</xdr:rowOff>
        </xdr:from>
        <xdr:to>
          <xdr:col>12</xdr:col>
          <xdr:colOff>0</xdr:colOff>
          <xdr:row>13</xdr:row>
          <xdr:rowOff>104775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1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 mc:Ignorable="a14" a14:legacySpreadsheetColorIndex="4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Februar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8</xdr:col>
          <xdr:colOff>466725</xdr:colOff>
          <xdr:row>12</xdr:row>
          <xdr:rowOff>28575</xdr:rowOff>
        </xdr:from>
        <xdr:to>
          <xdr:col>10</xdr:col>
          <xdr:colOff>0</xdr:colOff>
          <xdr:row>13</xdr:row>
          <xdr:rowOff>104775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1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 mc:Ignorable="a14" a14:legacySpreadsheetColorIndex="4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Januar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12</xdr:col>
          <xdr:colOff>466725</xdr:colOff>
          <xdr:row>12</xdr:row>
          <xdr:rowOff>28575</xdr:rowOff>
        </xdr:from>
        <xdr:to>
          <xdr:col>14</xdr:col>
          <xdr:colOff>0</xdr:colOff>
          <xdr:row>13</xdr:row>
          <xdr:rowOff>104775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1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 mc:Ignorable="a14" a14:legacySpreadsheetColorIndex="4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März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14</xdr:col>
          <xdr:colOff>466725</xdr:colOff>
          <xdr:row>12</xdr:row>
          <xdr:rowOff>28575</xdr:rowOff>
        </xdr:from>
        <xdr:to>
          <xdr:col>16</xdr:col>
          <xdr:colOff>0</xdr:colOff>
          <xdr:row>13</xdr:row>
          <xdr:rowOff>104775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1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 mc:Ignorable="a14" a14:legacySpreadsheetColorIndex="4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April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16</xdr:col>
          <xdr:colOff>466725</xdr:colOff>
          <xdr:row>12</xdr:row>
          <xdr:rowOff>28575</xdr:rowOff>
        </xdr:from>
        <xdr:to>
          <xdr:col>18</xdr:col>
          <xdr:colOff>0</xdr:colOff>
          <xdr:row>13</xdr:row>
          <xdr:rowOff>104775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1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 mc:Ignorable="a14" a14:legacySpreadsheetColorIndex="4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Mai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466725</xdr:colOff>
          <xdr:row>12</xdr:row>
          <xdr:rowOff>19050</xdr:rowOff>
        </xdr:from>
        <xdr:to>
          <xdr:col>20</xdr:col>
          <xdr:colOff>0</xdr:colOff>
          <xdr:row>13</xdr:row>
          <xdr:rowOff>95250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1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 mc:Ignorable="a14" a14:legacySpreadsheetColorIndex="4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Juni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18</xdr:col>
          <xdr:colOff>419100</xdr:colOff>
          <xdr:row>80</xdr:row>
          <xdr:rowOff>47625</xdr:rowOff>
        </xdr:from>
        <xdr:to>
          <xdr:col>19</xdr:col>
          <xdr:colOff>542925</xdr:colOff>
          <xdr:row>81</xdr:row>
          <xdr:rowOff>123825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1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 mc:Ignorable="a14" a14:legacySpreadsheetColorIndex="4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Dezember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16</xdr:col>
          <xdr:colOff>419100</xdr:colOff>
          <xdr:row>80</xdr:row>
          <xdr:rowOff>57150</xdr:rowOff>
        </xdr:from>
        <xdr:to>
          <xdr:col>17</xdr:col>
          <xdr:colOff>542925</xdr:colOff>
          <xdr:row>81</xdr:row>
          <xdr:rowOff>133350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1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 mc:Ignorable="a14" a14:legacySpreadsheetColorIndex="4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November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14</xdr:col>
          <xdr:colOff>419100</xdr:colOff>
          <xdr:row>80</xdr:row>
          <xdr:rowOff>57150</xdr:rowOff>
        </xdr:from>
        <xdr:to>
          <xdr:col>15</xdr:col>
          <xdr:colOff>542925</xdr:colOff>
          <xdr:row>81</xdr:row>
          <xdr:rowOff>133350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1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 mc:Ignorable="a14" a14:legacySpreadsheetColorIndex="4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Oktober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12</xdr:col>
          <xdr:colOff>419100</xdr:colOff>
          <xdr:row>80</xdr:row>
          <xdr:rowOff>57150</xdr:rowOff>
        </xdr:from>
        <xdr:to>
          <xdr:col>13</xdr:col>
          <xdr:colOff>542925</xdr:colOff>
          <xdr:row>81</xdr:row>
          <xdr:rowOff>133350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1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 mc:Ignorable="a14" a14:legacySpreadsheetColorIndex="4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September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10</xdr:col>
          <xdr:colOff>419100</xdr:colOff>
          <xdr:row>80</xdr:row>
          <xdr:rowOff>57150</xdr:rowOff>
        </xdr:from>
        <xdr:to>
          <xdr:col>11</xdr:col>
          <xdr:colOff>542925</xdr:colOff>
          <xdr:row>81</xdr:row>
          <xdr:rowOff>133350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1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 mc:Ignorable="a14" a14:legacySpreadsheetColorIndex="4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August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8</xdr:col>
          <xdr:colOff>419100</xdr:colOff>
          <xdr:row>80</xdr:row>
          <xdr:rowOff>57150</xdr:rowOff>
        </xdr:from>
        <xdr:to>
          <xdr:col>9</xdr:col>
          <xdr:colOff>542925</xdr:colOff>
          <xdr:row>81</xdr:row>
          <xdr:rowOff>133350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1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 mc:Ignorable="a14" a14:legacySpreadsheetColorIndex="4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Juli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10</xdr:col>
          <xdr:colOff>419100</xdr:colOff>
          <xdr:row>79</xdr:row>
          <xdr:rowOff>28575</xdr:rowOff>
        </xdr:from>
        <xdr:to>
          <xdr:col>11</xdr:col>
          <xdr:colOff>542925</xdr:colOff>
          <xdr:row>80</xdr:row>
          <xdr:rowOff>104775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1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 mc:Ignorable="a14" a14:legacySpreadsheetColorIndex="4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Februar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8</xdr:col>
          <xdr:colOff>419100</xdr:colOff>
          <xdr:row>79</xdr:row>
          <xdr:rowOff>28575</xdr:rowOff>
        </xdr:from>
        <xdr:to>
          <xdr:col>9</xdr:col>
          <xdr:colOff>542925</xdr:colOff>
          <xdr:row>80</xdr:row>
          <xdr:rowOff>104775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1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 mc:Ignorable="a14" a14:legacySpreadsheetColorIndex="4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Januar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12</xdr:col>
          <xdr:colOff>419100</xdr:colOff>
          <xdr:row>79</xdr:row>
          <xdr:rowOff>28575</xdr:rowOff>
        </xdr:from>
        <xdr:to>
          <xdr:col>13</xdr:col>
          <xdr:colOff>542925</xdr:colOff>
          <xdr:row>80</xdr:row>
          <xdr:rowOff>104775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1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 mc:Ignorable="a14" a14:legacySpreadsheetColorIndex="4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März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14</xdr:col>
          <xdr:colOff>419100</xdr:colOff>
          <xdr:row>79</xdr:row>
          <xdr:rowOff>28575</xdr:rowOff>
        </xdr:from>
        <xdr:to>
          <xdr:col>15</xdr:col>
          <xdr:colOff>542925</xdr:colOff>
          <xdr:row>80</xdr:row>
          <xdr:rowOff>104775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1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 mc:Ignorable="a14" a14:legacySpreadsheetColorIndex="4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April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16</xdr:col>
          <xdr:colOff>419100</xdr:colOff>
          <xdr:row>79</xdr:row>
          <xdr:rowOff>28575</xdr:rowOff>
        </xdr:from>
        <xdr:to>
          <xdr:col>17</xdr:col>
          <xdr:colOff>542925</xdr:colOff>
          <xdr:row>80</xdr:row>
          <xdr:rowOff>104775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1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 mc:Ignorable="a14" a14:legacySpreadsheetColorIndex="4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Mai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419100</xdr:colOff>
          <xdr:row>79</xdr:row>
          <xdr:rowOff>19050</xdr:rowOff>
        </xdr:from>
        <xdr:to>
          <xdr:col>19</xdr:col>
          <xdr:colOff>542925</xdr:colOff>
          <xdr:row>80</xdr:row>
          <xdr:rowOff>95250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1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 mc:Ignorable="a14" a14:legacySpreadsheetColorIndex="4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Juni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.xml"/><Relationship Id="rId13" Type="http://schemas.openxmlformats.org/officeDocument/2006/relationships/ctrlProp" Target="../ctrlProps/ctrlProp8.xml"/><Relationship Id="rId18" Type="http://schemas.openxmlformats.org/officeDocument/2006/relationships/ctrlProp" Target="../ctrlProps/ctrlProp13.xml"/><Relationship Id="rId26" Type="http://schemas.openxmlformats.org/officeDocument/2006/relationships/ctrlProp" Target="../ctrlProps/ctrlProp21.xml"/><Relationship Id="rId3" Type="http://schemas.openxmlformats.org/officeDocument/2006/relationships/printerSettings" Target="../printerSettings/printerSettings1.bin"/><Relationship Id="rId21" Type="http://schemas.openxmlformats.org/officeDocument/2006/relationships/ctrlProp" Target="../ctrlProps/ctrlProp16.xml"/><Relationship Id="rId7" Type="http://schemas.openxmlformats.org/officeDocument/2006/relationships/ctrlProp" Target="../ctrlProps/ctrlProp2.xml"/><Relationship Id="rId12" Type="http://schemas.openxmlformats.org/officeDocument/2006/relationships/ctrlProp" Target="../ctrlProps/ctrlProp7.xml"/><Relationship Id="rId17" Type="http://schemas.openxmlformats.org/officeDocument/2006/relationships/ctrlProp" Target="../ctrlProps/ctrlProp12.xml"/><Relationship Id="rId25" Type="http://schemas.openxmlformats.org/officeDocument/2006/relationships/ctrlProp" Target="../ctrlProps/ctrlProp20.xml"/><Relationship Id="rId2" Type="http://schemas.openxmlformats.org/officeDocument/2006/relationships/hyperlink" Target="mailto:%20doris.boehlen@blw.admin.ch;%20monica.caloz@blw.admin.ch" TargetMode="External"/><Relationship Id="rId16" Type="http://schemas.openxmlformats.org/officeDocument/2006/relationships/ctrlProp" Target="../ctrlProps/ctrlProp11.xml"/><Relationship Id="rId20" Type="http://schemas.openxmlformats.org/officeDocument/2006/relationships/ctrlProp" Target="../ctrlProps/ctrlProp15.xml"/><Relationship Id="rId29" Type="http://schemas.openxmlformats.org/officeDocument/2006/relationships/ctrlProp" Target="../ctrlProps/ctrlProp24.xml"/><Relationship Id="rId1" Type="http://schemas.openxmlformats.org/officeDocument/2006/relationships/hyperlink" Target="mailto:doris.boehlen@blw.admin.ch;%20monica.caloz@blw.admin.ch" TargetMode="External"/><Relationship Id="rId6" Type="http://schemas.openxmlformats.org/officeDocument/2006/relationships/ctrlProp" Target="../ctrlProps/ctrlProp1.xml"/><Relationship Id="rId11" Type="http://schemas.openxmlformats.org/officeDocument/2006/relationships/ctrlProp" Target="../ctrlProps/ctrlProp6.xml"/><Relationship Id="rId24" Type="http://schemas.openxmlformats.org/officeDocument/2006/relationships/ctrlProp" Target="../ctrlProps/ctrlProp19.xml"/><Relationship Id="rId5" Type="http://schemas.openxmlformats.org/officeDocument/2006/relationships/vmlDrawing" Target="../drawings/vmlDrawing1.vml"/><Relationship Id="rId15" Type="http://schemas.openxmlformats.org/officeDocument/2006/relationships/ctrlProp" Target="../ctrlProps/ctrlProp10.xml"/><Relationship Id="rId23" Type="http://schemas.openxmlformats.org/officeDocument/2006/relationships/ctrlProp" Target="../ctrlProps/ctrlProp18.xml"/><Relationship Id="rId28" Type="http://schemas.openxmlformats.org/officeDocument/2006/relationships/ctrlProp" Target="../ctrlProps/ctrlProp23.xml"/><Relationship Id="rId10" Type="http://schemas.openxmlformats.org/officeDocument/2006/relationships/ctrlProp" Target="../ctrlProps/ctrlProp5.xml"/><Relationship Id="rId19" Type="http://schemas.openxmlformats.org/officeDocument/2006/relationships/ctrlProp" Target="../ctrlProps/ctrlProp14.xml"/><Relationship Id="rId4" Type="http://schemas.openxmlformats.org/officeDocument/2006/relationships/drawing" Target="../drawings/drawing1.xml"/><Relationship Id="rId9" Type="http://schemas.openxmlformats.org/officeDocument/2006/relationships/ctrlProp" Target="../ctrlProps/ctrlProp4.xml"/><Relationship Id="rId14" Type="http://schemas.openxmlformats.org/officeDocument/2006/relationships/ctrlProp" Target="../ctrlProps/ctrlProp9.xml"/><Relationship Id="rId22" Type="http://schemas.openxmlformats.org/officeDocument/2006/relationships/ctrlProp" Target="../ctrlProps/ctrlProp17.xml"/><Relationship Id="rId27" Type="http://schemas.openxmlformats.org/officeDocument/2006/relationships/ctrlProp" Target="../ctrlProps/ctrlProp22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7.xml"/><Relationship Id="rId13" Type="http://schemas.openxmlformats.org/officeDocument/2006/relationships/ctrlProp" Target="../ctrlProps/ctrlProp32.xml"/><Relationship Id="rId18" Type="http://schemas.openxmlformats.org/officeDocument/2006/relationships/ctrlProp" Target="../ctrlProps/ctrlProp37.xml"/><Relationship Id="rId26" Type="http://schemas.openxmlformats.org/officeDocument/2006/relationships/ctrlProp" Target="../ctrlProps/ctrlProp45.xml"/><Relationship Id="rId3" Type="http://schemas.openxmlformats.org/officeDocument/2006/relationships/printerSettings" Target="../printerSettings/printerSettings2.bin"/><Relationship Id="rId21" Type="http://schemas.openxmlformats.org/officeDocument/2006/relationships/ctrlProp" Target="../ctrlProps/ctrlProp40.xml"/><Relationship Id="rId7" Type="http://schemas.openxmlformats.org/officeDocument/2006/relationships/ctrlProp" Target="../ctrlProps/ctrlProp26.xml"/><Relationship Id="rId12" Type="http://schemas.openxmlformats.org/officeDocument/2006/relationships/ctrlProp" Target="../ctrlProps/ctrlProp31.xml"/><Relationship Id="rId17" Type="http://schemas.openxmlformats.org/officeDocument/2006/relationships/ctrlProp" Target="../ctrlProps/ctrlProp36.xml"/><Relationship Id="rId25" Type="http://schemas.openxmlformats.org/officeDocument/2006/relationships/ctrlProp" Target="../ctrlProps/ctrlProp44.xml"/><Relationship Id="rId2" Type="http://schemas.openxmlformats.org/officeDocument/2006/relationships/hyperlink" Target="mailto:doris.boehlen@blw.admin.ch;%20monica.caloz@blw.admin.ch" TargetMode="External"/><Relationship Id="rId16" Type="http://schemas.openxmlformats.org/officeDocument/2006/relationships/ctrlProp" Target="../ctrlProps/ctrlProp35.xml"/><Relationship Id="rId20" Type="http://schemas.openxmlformats.org/officeDocument/2006/relationships/ctrlProp" Target="../ctrlProps/ctrlProp39.xml"/><Relationship Id="rId29" Type="http://schemas.openxmlformats.org/officeDocument/2006/relationships/ctrlProp" Target="../ctrlProps/ctrlProp48.xml"/><Relationship Id="rId1" Type="http://schemas.openxmlformats.org/officeDocument/2006/relationships/hyperlink" Target="mailto:%20doris.boehlen@blw.admin.ch;%20monica.caloz@blw.admin.ch" TargetMode="External"/><Relationship Id="rId6" Type="http://schemas.openxmlformats.org/officeDocument/2006/relationships/ctrlProp" Target="../ctrlProps/ctrlProp25.xml"/><Relationship Id="rId11" Type="http://schemas.openxmlformats.org/officeDocument/2006/relationships/ctrlProp" Target="../ctrlProps/ctrlProp30.xml"/><Relationship Id="rId24" Type="http://schemas.openxmlformats.org/officeDocument/2006/relationships/ctrlProp" Target="../ctrlProps/ctrlProp43.xml"/><Relationship Id="rId5" Type="http://schemas.openxmlformats.org/officeDocument/2006/relationships/vmlDrawing" Target="../drawings/vmlDrawing2.vml"/><Relationship Id="rId15" Type="http://schemas.openxmlformats.org/officeDocument/2006/relationships/ctrlProp" Target="../ctrlProps/ctrlProp34.xml"/><Relationship Id="rId23" Type="http://schemas.openxmlformats.org/officeDocument/2006/relationships/ctrlProp" Target="../ctrlProps/ctrlProp42.xml"/><Relationship Id="rId28" Type="http://schemas.openxmlformats.org/officeDocument/2006/relationships/ctrlProp" Target="../ctrlProps/ctrlProp47.xml"/><Relationship Id="rId10" Type="http://schemas.openxmlformats.org/officeDocument/2006/relationships/ctrlProp" Target="../ctrlProps/ctrlProp29.xml"/><Relationship Id="rId19" Type="http://schemas.openxmlformats.org/officeDocument/2006/relationships/ctrlProp" Target="../ctrlProps/ctrlProp38.xml"/><Relationship Id="rId4" Type="http://schemas.openxmlformats.org/officeDocument/2006/relationships/drawing" Target="../drawings/drawing2.xml"/><Relationship Id="rId9" Type="http://schemas.openxmlformats.org/officeDocument/2006/relationships/ctrlProp" Target="../ctrlProps/ctrlProp28.xml"/><Relationship Id="rId14" Type="http://schemas.openxmlformats.org/officeDocument/2006/relationships/ctrlProp" Target="../ctrlProps/ctrlProp33.xml"/><Relationship Id="rId22" Type="http://schemas.openxmlformats.org/officeDocument/2006/relationships/ctrlProp" Target="../ctrlProps/ctrlProp41.xml"/><Relationship Id="rId27" Type="http://schemas.openxmlformats.org/officeDocument/2006/relationships/ctrlProp" Target="../ctrlProps/ctrlProp4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866F15-718F-437A-95BD-4309487D8FAF}">
  <sheetPr>
    <tabColor rgb="FF92D050"/>
  </sheetPr>
  <dimension ref="A1:AA144"/>
  <sheetViews>
    <sheetView showGridLines="0" showZeros="0" tabSelected="1" topLeftCell="A19" zoomScaleNormal="100" zoomScaleSheetLayoutView="100" workbookViewId="0">
      <selection activeCell="C139" sqref="C139"/>
    </sheetView>
  </sheetViews>
  <sheetFormatPr baseColWidth="10" defaultColWidth="11.42578125" defaultRowHeight="11.25" customHeight="1" x14ac:dyDescent="0.2"/>
  <cols>
    <col min="1" max="1" width="2.85546875" style="1" customWidth="1"/>
    <col min="2" max="2" width="2.28515625" style="1" customWidth="1"/>
    <col min="3" max="3" width="7.7109375" style="1" customWidth="1"/>
    <col min="4" max="5" width="3.7109375" style="1" customWidth="1"/>
    <col min="6" max="6" width="8.7109375" style="2" customWidth="1"/>
    <col min="7" max="7" width="20.140625" style="9" customWidth="1"/>
    <col min="8" max="8" width="3.7109375" style="9" customWidth="1"/>
    <col min="9" max="10" width="8.85546875" style="1" customWidth="1"/>
    <col min="11" max="12" width="8.85546875" customWidth="1"/>
    <col min="13" max="19" width="8.85546875" style="1" customWidth="1"/>
    <col min="20" max="20" width="8.85546875" customWidth="1"/>
    <col min="21" max="22" width="7.7109375" customWidth="1"/>
    <col min="23" max="24" width="9.42578125" customWidth="1"/>
    <col min="28" max="16384" width="11.42578125" style="1"/>
  </cols>
  <sheetData>
    <row r="1" spans="1:27" customFormat="1" ht="12.75" x14ac:dyDescent="0.2"/>
    <row r="2" spans="1:27" customFormat="1" ht="12.75" x14ac:dyDescent="0.2"/>
    <row r="3" spans="1:27" customFormat="1" ht="12.75" x14ac:dyDescent="0.2"/>
    <row r="4" spans="1:27" customFormat="1" ht="12.75" x14ac:dyDescent="0.2"/>
    <row r="5" spans="1:27" ht="8.1" customHeight="1" x14ac:dyDescent="0.2">
      <c r="G5" s="3"/>
      <c r="H5" s="4"/>
      <c r="I5" s="5"/>
      <c r="J5" s="5"/>
      <c r="R5" s="5"/>
      <c r="S5" s="5"/>
    </row>
    <row r="6" spans="1:27" ht="11.25" customHeight="1" x14ac:dyDescent="0.2">
      <c r="A6" s="248" t="s">
        <v>66</v>
      </c>
      <c r="E6" s="5"/>
      <c r="G6" s="3"/>
      <c r="H6" s="4"/>
      <c r="I6" s="5"/>
      <c r="J6" s="6"/>
      <c r="K6" s="5"/>
      <c r="L6" s="6"/>
      <c r="M6" s="6"/>
      <c r="N6" s="5"/>
      <c r="O6" s="7"/>
      <c r="P6" s="5"/>
      <c r="Q6" s="5"/>
      <c r="R6" s="5"/>
      <c r="S6" s="5"/>
      <c r="T6" s="1"/>
      <c r="U6" s="1"/>
      <c r="V6" s="1"/>
      <c r="W6" s="1"/>
      <c r="X6" s="1"/>
      <c r="Y6" s="1"/>
      <c r="Z6" s="1"/>
      <c r="AA6" s="1"/>
    </row>
    <row r="7" spans="1:27" ht="3" customHeight="1" x14ac:dyDescent="0.2">
      <c r="G7" s="3"/>
      <c r="H7" s="4"/>
      <c r="I7" s="5"/>
      <c r="J7" s="5"/>
      <c r="R7" s="5"/>
      <c r="S7" s="5"/>
    </row>
    <row r="8" spans="1:27" ht="3" customHeight="1" x14ac:dyDescent="0.2">
      <c r="G8" s="3"/>
      <c r="H8" s="4"/>
      <c r="I8" s="5"/>
      <c r="J8" s="5"/>
      <c r="R8" s="5"/>
      <c r="S8" s="5"/>
    </row>
    <row r="9" spans="1:27" ht="11.25" customHeight="1" x14ac:dyDescent="0.2">
      <c r="G9" s="3"/>
      <c r="H9" s="4"/>
      <c r="I9" s="5"/>
      <c r="J9" s="5"/>
      <c r="R9" s="5"/>
      <c r="S9" s="5"/>
    </row>
    <row r="10" spans="1:27" ht="12.75" customHeight="1" x14ac:dyDescent="0.25">
      <c r="A10" s="286"/>
      <c r="B10" s="287"/>
      <c r="C10" s="287"/>
      <c r="D10" s="287"/>
      <c r="E10" s="287"/>
      <c r="F10" s="287"/>
      <c r="G10" s="288"/>
      <c r="H10" s="4"/>
      <c r="I10" s="8" t="s">
        <v>0</v>
      </c>
      <c r="J10" s="8"/>
      <c r="R10" s="5"/>
      <c r="S10" s="5"/>
    </row>
    <row r="11" spans="1:27" ht="11.25" customHeight="1" x14ac:dyDescent="0.2">
      <c r="A11" s="289"/>
      <c r="B11" s="295"/>
      <c r="C11" s="295"/>
      <c r="D11" s="295"/>
      <c r="E11" s="295"/>
      <c r="F11" s="295"/>
      <c r="G11" s="291"/>
      <c r="H11" s="4"/>
      <c r="I11" s="5"/>
      <c r="J11" s="5"/>
      <c r="R11" s="5"/>
      <c r="S11" s="5"/>
    </row>
    <row r="12" spans="1:27" ht="11.25" customHeight="1" x14ac:dyDescent="0.2">
      <c r="A12" s="289"/>
      <c r="B12" s="295"/>
      <c r="C12" s="295"/>
      <c r="D12" s="295"/>
      <c r="E12" s="295"/>
      <c r="F12" s="295"/>
      <c r="G12" s="291"/>
      <c r="I12" s="10" t="s">
        <v>1</v>
      </c>
      <c r="J12" s="10"/>
    </row>
    <row r="13" spans="1:27" ht="11.25" customHeight="1" x14ac:dyDescent="0.2">
      <c r="A13" s="289"/>
      <c r="B13" s="295"/>
      <c r="C13" s="295"/>
      <c r="D13" s="295"/>
      <c r="E13" s="295"/>
      <c r="F13" s="295"/>
      <c r="G13" s="291"/>
    </row>
    <row r="14" spans="1:27" ht="11.25" customHeight="1" x14ac:dyDescent="0.2">
      <c r="A14" s="289"/>
      <c r="B14" s="295"/>
      <c r="C14" s="295"/>
      <c r="D14" s="295"/>
      <c r="E14" s="295"/>
      <c r="F14" s="295"/>
      <c r="G14" s="291"/>
      <c r="L14" s="11"/>
    </row>
    <row r="15" spans="1:27" ht="11.25" customHeight="1" x14ac:dyDescent="0.2">
      <c r="A15" s="268" t="s">
        <v>2</v>
      </c>
      <c r="B15" s="269"/>
      <c r="C15" s="269"/>
      <c r="D15" s="269"/>
      <c r="E15" s="269"/>
      <c r="F15" s="269"/>
      <c r="G15" s="270"/>
      <c r="I15" s="12" t="s">
        <v>67</v>
      </c>
      <c r="J15" s="13"/>
      <c r="L15" s="13"/>
    </row>
    <row r="16" spans="1:27" ht="3" customHeight="1" x14ac:dyDescent="0.2">
      <c r="R16" s="14"/>
    </row>
    <row r="17" spans="1:27" ht="11.25" customHeight="1" x14ac:dyDescent="0.2">
      <c r="A17" s="15" t="s">
        <v>3</v>
      </c>
      <c r="B17" s="16"/>
      <c r="C17" s="16"/>
      <c r="D17" s="16"/>
      <c r="E17" s="16"/>
      <c r="F17" s="17"/>
      <c r="G17" s="18"/>
      <c r="H17" s="19"/>
      <c r="I17" s="277" t="s">
        <v>4</v>
      </c>
      <c r="J17" s="279"/>
      <c r="K17" s="279"/>
      <c r="L17" s="278"/>
      <c r="M17" s="277" t="s">
        <v>5</v>
      </c>
      <c r="N17" s="279"/>
      <c r="O17" s="279"/>
      <c r="P17" s="278"/>
      <c r="Q17" s="277" t="s">
        <v>6</v>
      </c>
      <c r="R17" s="279"/>
      <c r="S17" s="279"/>
      <c r="T17" s="278"/>
    </row>
    <row r="18" spans="1:27" ht="11.25" customHeight="1" x14ac:dyDescent="0.2">
      <c r="A18" s="20"/>
      <c r="B18" s="21"/>
      <c r="C18" s="21"/>
      <c r="D18" s="21"/>
      <c r="E18" s="21"/>
      <c r="F18" s="22"/>
      <c r="G18" s="23"/>
      <c r="H18" s="24"/>
      <c r="I18" s="25" t="s">
        <v>7</v>
      </c>
      <c r="J18" s="26"/>
      <c r="K18" s="25" t="s">
        <v>8</v>
      </c>
      <c r="L18" s="27"/>
      <c r="M18" s="25" t="s">
        <v>7</v>
      </c>
      <c r="N18" s="26"/>
      <c r="O18" s="25" t="s">
        <v>8</v>
      </c>
      <c r="P18" s="26"/>
      <c r="Q18" s="25" t="s">
        <v>7</v>
      </c>
      <c r="R18" s="26"/>
      <c r="S18" s="25" t="s">
        <v>8</v>
      </c>
      <c r="T18" s="28"/>
    </row>
    <row r="19" spans="1:27" ht="11.25" customHeight="1" x14ac:dyDescent="0.2">
      <c r="A19" s="29"/>
      <c r="B19" s="30"/>
      <c r="C19" s="30"/>
      <c r="D19" s="30"/>
      <c r="E19" s="30"/>
      <c r="F19" s="31"/>
      <c r="G19" s="32"/>
      <c r="H19" s="33"/>
      <c r="I19" s="25" t="s">
        <v>9</v>
      </c>
      <c r="J19" s="25"/>
      <c r="K19" s="34"/>
      <c r="L19" s="34"/>
      <c r="M19" s="35"/>
      <c r="N19" s="35"/>
      <c r="O19" s="35"/>
      <c r="P19" s="35"/>
      <c r="Q19" s="35"/>
      <c r="R19" s="35"/>
      <c r="S19" s="36"/>
      <c r="T19" s="27"/>
    </row>
    <row r="20" spans="1:27" s="41" customFormat="1" ht="11.25" customHeight="1" x14ac:dyDescent="0.2">
      <c r="A20" s="292" t="s">
        <v>10</v>
      </c>
      <c r="B20" s="21"/>
      <c r="C20" s="21"/>
      <c r="D20" s="21"/>
      <c r="E20" s="21"/>
      <c r="F20" s="22"/>
      <c r="G20" s="37"/>
      <c r="H20" s="38"/>
      <c r="I20" s="39">
        <v>1</v>
      </c>
      <c r="J20" s="40"/>
      <c r="K20" s="39">
        <v>2</v>
      </c>
      <c r="L20" s="40"/>
      <c r="M20" s="39">
        <v>3</v>
      </c>
      <c r="N20" s="40"/>
      <c r="O20" s="39">
        <v>4</v>
      </c>
      <c r="P20" s="40"/>
      <c r="Q20" s="39">
        <v>5</v>
      </c>
      <c r="R20" s="40"/>
      <c r="S20" s="39">
        <v>6</v>
      </c>
      <c r="T20" s="40"/>
      <c r="U20"/>
      <c r="V20"/>
      <c r="W20"/>
      <c r="X20"/>
      <c r="Y20"/>
      <c r="Z20"/>
      <c r="AA20"/>
    </row>
    <row r="21" spans="1:27" ht="3" customHeight="1" x14ac:dyDescent="0.2">
      <c r="A21" s="293"/>
      <c r="B21" s="21"/>
      <c r="C21" s="21"/>
      <c r="D21" s="21"/>
      <c r="E21" s="21"/>
      <c r="F21" s="22"/>
      <c r="G21" s="42"/>
      <c r="H21" s="24"/>
      <c r="I21" s="43"/>
      <c r="J21" s="44"/>
      <c r="K21" s="45"/>
      <c r="L21" s="45"/>
      <c r="M21" s="46"/>
      <c r="N21" s="47"/>
      <c r="O21" s="45"/>
      <c r="P21" s="47"/>
      <c r="Q21" s="45"/>
      <c r="R21" s="47"/>
      <c r="S21" s="45"/>
      <c r="T21" s="47"/>
    </row>
    <row r="22" spans="1:27" ht="11.25" customHeight="1" x14ac:dyDescent="0.2">
      <c r="A22" s="293"/>
      <c r="B22" s="21" t="s">
        <v>11</v>
      </c>
      <c r="C22" s="41"/>
      <c r="D22" s="21"/>
      <c r="E22" s="21"/>
      <c r="F22" s="22"/>
      <c r="G22" s="42"/>
      <c r="H22" s="24">
        <v>300</v>
      </c>
      <c r="I22" s="48"/>
      <c r="J22" s="49"/>
      <c r="K22" s="50"/>
      <c r="L22" s="51"/>
      <c r="M22" s="48"/>
      <c r="N22" s="49"/>
      <c r="O22" s="52"/>
      <c r="P22" s="49"/>
      <c r="Q22" s="52"/>
      <c r="R22" s="49"/>
      <c r="S22" s="52"/>
      <c r="T22" s="53"/>
    </row>
    <row r="23" spans="1:27" ht="3" customHeight="1" x14ac:dyDescent="0.2">
      <c r="A23" s="293"/>
      <c r="B23" s="21"/>
      <c r="C23" s="41"/>
      <c r="D23" s="21"/>
      <c r="E23" s="21"/>
      <c r="F23" s="22"/>
      <c r="G23" s="54"/>
      <c r="H23" s="55"/>
      <c r="I23" s="56"/>
      <c r="J23" s="57"/>
      <c r="K23" s="58"/>
      <c r="L23" s="58"/>
      <c r="M23" s="59"/>
      <c r="N23" s="60"/>
      <c r="O23" s="61"/>
      <c r="P23" s="60"/>
      <c r="Q23" s="61"/>
      <c r="R23" s="60"/>
      <c r="S23" s="61"/>
      <c r="T23" s="62"/>
    </row>
    <row r="24" spans="1:27" ht="11.25" customHeight="1" x14ac:dyDescent="0.2">
      <c r="A24" s="293"/>
      <c r="B24" s="21" t="s">
        <v>12</v>
      </c>
      <c r="C24" s="41"/>
      <c r="D24" s="21"/>
      <c r="E24" s="21"/>
      <c r="F24" s="22"/>
      <c r="G24" s="54"/>
      <c r="H24" s="55">
        <v>301</v>
      </c>
      <c r="I24" s="63"/>
      <c r="J24" s="64"/>
      <c r="K24" s="50"/>
      <c r="L24" s="51"/>
      <c r="M24" s="65"/>
      <c r="N24" s="60"/>
      <c r="O24" s="52"/>
      <c r="P24" s="49"/>
      <c r="Q24" s="66"/>
      <c r="R24" s="60"/>
      <c r="S24" s="61"/>
      <c r="T24" s="53"/>
    </row>
    <row r="25" spans="1:27" ht="11.25" customHeight="1" x14ac:dyDescent="0.2">
      <c r="A25" s="293"/>
      <c r="B25" s="21" t="s">
        <v>13</v>
      </c>
      <c r="C25" s="21"/>
      <c r="D25" s="67"/>
      <c r="E25" s="67"/>
      <c r="F25" s="22"/>
      <c r="G25" s="54"/>
      <c r="H25" s="55">
        <v>303</v>
      </c>
      <c r="I25" s="68">
        <f>SUM(O102)</f>
        <v>0</v>
      </c>
      <c r="J25" s="64"/>
      <c r="K25" s="68"/>
      <c r="L25" s="51"/>
      <c r="M25" s="68">
        <f>SUM(Q102)</f>
        <v>0</v>
      </c>
      <c r="N25" s="60"/>
      <c r="O25" s="68">
        <f>SUM(R102)</f>
        <v>0</v>
      </c>
      <c r="P25" s="49"/>
      <c r="Q25" s="68">
        <f>SUM(S102)</f>
        <v>0</v>
      </c>
      <c r="R25" s="60"/>
      <c r="S25" s="68">
        <f>SUM(T102)</f>
        <v>0</v>
      </c>
      <c r="T25" s="53"/>
    </row>
    <row r="26" spans="1:27" ht="3" customHeight="1" x14ac:dyDescent="0.2">
      <c r="A26" s="293"/>
      <c r="B26" s="21"/>
      <c r="C26" s="21"/>
      <c r="D26" s="67"/>
      <c r="E26" s="67"/>
      <c r="F26" s="22"/>
      <c r="G26" s="54"/>
      <c r="H26" s="55"/>
      <c r="I26" s="69"/>
      <c r="J26" s="64"/>
      <c r="K26" s="70"/>
      <c r="L26" s="51"/>
      <c r="M26" s="69"/>
      <c r="N26" s="60"/>
      <c r="O26" s="69"/>
      <c r="P26" s="49"/>
      <c r="Q26" s="69"/>
      <c r="R26" s="60"/>
      <c r="S26" s="70"/>
      <c r="T26" s="53"/>
    </row>
    <row r="27" spans="1:27" ht="3" customHeight="1" x14ac:dyDescent="0.2">
      <c r="A27" s="293"/>
      <c r="B27" s="71"/>
      <c r="C27" s="21"/>
      <c r="D27" s="67"/>
      <c r="E27" s="67"/>
      <c r="F27" s="22"/>
      <c r="G27" s="72" t="s">
        <v>14</v>
      </c>
      <c r="H27" s="55">
        <v>304</v>
      </c>
      <c r="I27" s="73" t="s">
        <v>15</v>
      </c>
      <c r="J27" s="74">
        <f>SUM(I22+I24+I25)</f>
        <v>0</v>
      </c>
      <c r="K27" s="75" t="s">
        <v>15</v>
      </c>
      <c r="L27" s="74">
        <f>SUM(K22+K24+K25)</f>
        <v>0</v>
      </c>
      <c r="M27" s="73" t="s">
        <v>15</v>
      </c>
      <c r="N27" s="74">
        <f>SUM(M22+M24+M25)</f>
        <v>0</v>
      </c>
      <c r="O27" s="73" t="s">
        <v>15</v>
      </c>
      <c r="P27" s="74">
        <f>SUM(O22+O24+O25)</f>
        <v>0</v>
      </c>
      <c r="Q27" s="73" t="s">
        <v>15</v>
      </c>
      <c r="R27" s="74">
        <f>SUM(Q22+Q24+Q25)</f>
        <v>0</v>
      </c>
      <c r="S27" s="75" t="s">
        <v>15</v>
      </c>
      <c r="T27" s="74">
        <f>SUM(S22+S24+S25)</f>
        <v>0</v>
      </c>
    </row>
    <row r="28" spans="1:27" ht="11.25" customHeight="1" x14ac:dyDescent="0.2">
      <c r="A28" s="293"/>
      <c r="B28" s="71"/>
      <c r="C28" s="21"/>
      <c r="D28" s="67"/>
      <c r="E28" s="67"/>
      <c r="F28" s="22"/>
      <c r="G28" s="72" t="s">
        <v>14</v>
      </c>
      <c r="H28" s="55">
        <v>304</v>
      </c>
      <c r="I28" s="76" t="s">
        <v>16</v>
      </c>
      <c r="J28" s="77">
        <f>SUM(I22,I24:I25)</f>
        <v>0</v>
      </c>
      <c r="K28" s="76" t="s">
        <v>16</v>
      </c>
      <c r="L28" s="77">
        <f>SUM(K22,K24:K25)</f>
        <v>0</v>
      </c>
      <c r="M28" s="76" t="s">
        <v>16</v>
      </c>
      <c r="N28" s="77">
        <f>SUM(M22,M24:M25)</f>
        <v>0</v>
      </c>
      <c r="O28" s="76" t="s">
        <v>16</v>
      </c>
      <c r="P28" s="77">
        <f>SUM(O22,O24:O25)</f>
        <v>0</v>
      </c>
      <c r="Q28" s="76" t="s">
        <v>16</v>
      </c>
      <c r="R28" s="77">
        <f>SUM(Q22,Q24:Q25)</f>
        <v>0</v>
      </c>
      <c r="S28" s="76" t="s">
        <v>16</v>
      </c>
      <c r="T28" s="77">
        <f>SUM(S22,S24:S25)</f>
        <v>0</v>
      </c>
    </row>
    <row r="29" spans="1:27" ht="11.25" customHeight="1" x14ac:dyDescent="0.2">
      <c r="A29" s="293"/>
      <c r="B29" s="21" t="s">
        <v>17</v>
      </c>
      <c r="C29" s="21"/>
      <c r="D29" s="67"/>
      <c r="E29" s="67"/>
      <c r="F29" s="22"/>
      <c r="G29" s="54"/>
      <c r="H29" s="55">
        <v>305</v>
      </c>
      <c r="I29" s="78"/>
      <c r="J29" s="79"/>
      <c r="K29" s="51"/>
      <c r="L29" s="50"/>
      <c r="M29" s="59"/>
      <c r="N29" s="80"/>
      <c r="O29" s="66"/>
      <c r="P29" s="80"/>
      <c r="Q29" s="66"/>
      <c r="R29" s="80"/>
      <c r="S29" s="61"/>
      <c r="T29" s="81">
        <v>0</v>
      </c>
    </row>
    <row r="30" spans="1:27" ht="3" customHeight="1" x14ac:dyDescent="0.2">
      <c r="A30" s="293"/>
      <c r="B30" s="21"/>
      <c r="C30" s="21"/>
      <c r="D30" s="67"/>
      <c r="E30" s="67"/>
      <c r="F30" s="22"/>
      <c r="G30" s="54"/>
      <c r="H30" s="55"/>
      <c r="I30" s="78"/>
      <c r="J30" s="82"/>
      <c r="K30" s="51"/>
      <c r="L30" s="83"/>
      <c r="M30" s="59"/>
      <c r="N30" s="84"/>
      <c r="O30" s="66"/>
      <c r="P30" s="84"/>
      <c r="Q30" s="66"/>
      <c r="R30" s="84"/>
      <c r="S30" s="61"/>
      <c r="T30" s="83"/>
    </row>
    <row r="31" spans="1:27" ht="3" customHeight="1" x14ac:dyDescent="0.2">
      <c r="A31" s="293"/>
      <c r="B31" s="21"/>
      <c r="C31" s="21"/>
      <c r="D31" s="67"/>
      <c r="E31" s="67"/>
      <c r="F31" s="22"/>
      <c r="G31" s="54"/>
      <c r="H31" s="55"/>
      <c r="I31" s="78"/>
      <c r="J31" s="64"/>
      <c r="K31" s="51"/>
      <c r="L31" s="51"/>
      <c r="M31" s="59"/>
      <c r="N31" s="60"/>
      <c r="O31" s="66"/>
      <c r="P31" s="49"/>
      <c r="Q31" s="66"/>
      <c r="R31" s="60"/>
      <c r="S31" s="61"/>
      <c r="T31" s="53"/>
    </row>
    <row r="32" spans="1:27" ht="11.25" customHeight="1" x14ac:dyDescent="0.2">
      <c r="A32" s="293"/>
      <c r="B32" s="21"/>
      <c r="C32" s="21"/>
      <c r="D32" s="21"/>
      <c r="E32" s="21"/>
      <c r="F32" s="22"/>
      <c r="G32" s="72" t="s">
        <v>18</v>
      </c>
      <c r="H32" s="55">
        <v>306</v>
      </c>
      <c r="I32" s="78"/>
      <c r="J32" s="77">
        <f>SUM(J28+J29)</f>
        <v>0</v>
      </c>
      <c r="K32" s="78"/>
      <c r="L32" s="77">
        <f t="shared" ref="L32:T32" si="0">SUM(L28+L29)</f>
        <v>0</v>
      </c>
      <c r="M32" s="78"/>
      <c r="N32" s="77">
        <f t="shared" si="0"/>
        <v>0</v>
      </c>
      <c r="O32" s="78"/>
      <c r="P32" s="77">
        <f t="shared" si="0"/>
        <v>0</v>
      </c>
      <c r="Q32" s="78"/>
      <c r="R32" s="77">
        <f t="shared" si="0"/>
        <v>0</v>
      </c>
      <c r="S32" s="78"/>
      <c r="T32" s="77">
        <f t="shared" si="0"/>
        <v>0</v>
      </c>
    </row>
    <row r="33" spans="1:20" ht="3" customHeight="1" x14ac:dyDescent="0.2">
      <c r="A33" s="294"/>
      <c r="B33" s="85"/>
      <c r="C33" s="30"/>
      <c r="D33" s="30"/>
      <c r="E33" s="30"/>
      <c r="F33" s="31"/>
      <c r="G33" s="86"/>
      <c r="H33" s="55"/>
      <c r="I33" s="87"/>
      <c r="J33" s="88"/>
      <c r="K33" s="58"/>
      <c r="L33" s="58"/>
      <c r="M33" s="89"/>
      <c r="N33" s="62"/>
      <c r="O33" s="58"/>
      <c r="P33" s="62"/>
      <c r="Q33" s="58"/>
      <c r="R33" s="62"/>
      <c r="S33" s="58"/>
      <c r="T33" s="62"/>
    </row>
    <row r="34" spans="1:20" ht="3" customHeight="1" x14ac:dyDescent="0.2">
      <c r="A34" s="292" t="s">
        <v>19</v>
      </c>
      <c r="B34" s="71"/>
      <c r="C34" s="21"/>
      <c r="D34" s="21"/>
      <c r="E34" s="21"/>
      <c r="F34" s="22"/>
      <c r="G34" s="72"/>
      <c r="H34" s="55"/>
      <c r="I34" s="87"/>
      <c r="J34" s="88"/>
      <c r="K34" s="58"/>
      <c r="L34" s="58"/>
      <c r="M34" s="89"/>
      <c r="N34" s="62"/>
      <c r="O34" s="58"/>
      <c r="P34" s="62"/>
      <c r="Q34" s="58"/>
      <c r="R34" s="62"/>
      <c r="S34" s="58"/>
      <c r="T34" s="62"/>
    </row>
    <row r="35" spans="1:20" ht="11.25" customHeight="1" x14ac:dyDescent="0.2">
      <c r="A35" s="293"/>
      <c r="B35" s="21" t="s">
        <v>20</v>
      </c>
      <c r="C35" s="21"/>
      <c r="D35" s="21"/>
      <c r="E35" s="67"/>
      <c r="F35" s="22"/>
      <c r="G35" s="54"/>
      <c r="H35" s="55"/>
      <c r="I35" s="78"/>
      <c r="J35" s="64"/>
      <c r="K35" s="58"/>
      <c r="L35" s="58"/>
      <c r="M35" s="90"/>
      <c r="N35" s="53"/>
      <c r="O35" s="58"/>
      <c r="P35" s="62"/>
      <c r="Q35" s="58"/>
      <c r="R35" s="53"/>
      <c r="S35" s="51"/>
      <c r="T35" s="62"/>
    </row>
    <row r="36" spans="1:20" ht="11.25" customHeight="1" x14ac:dyDescent="0.2">
      <c r="A36" s="293"/>
      <c r="B36" s="91" t="s">
        <v>21</v>
      </c>
      <c r="C36" s="92" t="s">
        <v>22</v>
      </c>
      <c r="D36" s="41"/>
      <c r="E36" s="41"/>
      <c r="F36" s="93"/>
      <c r="G36" s="54"/>
      <c r="H36" s="55">
        <v>308</v>
      </c>
      <c r="I36" s="68"/>
      <c r="J36" s="64"/>
      <c r="K36" s="68"/>
      <c r="L36" s="58"/>
      <c r="M36" s="68"/>
      <c r="N36" s="53"/>
      <c r="O36" s="68"/>
      <c r="P36" s="62"/>
      <c r="Q36" s="94"/>
      <c r="R36" s="53"/>
      <c r="S36" s="94"/>
      <c r="T36" s="62"/>
    </row>
    <row r="37" spans="1:20" ht="11.25" customHeight="1" x14ac:dyDescent="0.2">
      <c r="A37" s="293"/>
      <c r="B37" s="71" t="s">
        <v>23</v>
      </c>
      <c r="C37" s="92" t="s">
        <v>24</v>
      </c>
      <c r="D37" s="41"/>
      <c r="E37" s="41"/>
      <c r="F37" s="93"/>
      <c r="G37" s="54"/>
      <c r="H37" s="95">
        <v>309</v>
      </c>
      <c r="I37" s="68"/>
      <c r="J37" s="64"/>
      <c r="K37" s="68"/>
      <c r="L37" s="58"/>
      <c r="M37" s="68"/>
      <c r="N37" s="53"/>
      <c r="O37" s="68"/>
      <c r="P37" s="62"/>
      <c r="Q37" s="94"/>
      <c r="R37" s="53"/>
      <c r="S37" s="94"/>
      <c r="T37" s="62"/>
    </row>
    <row r="38" spans="1:20" ht="11.25" customHeight="1" x14ac:dyDescent="0.2">
      <c r="A38" s="293"/>
      <c r="B38" s="96" t="s">
        <v>25</v>
      </c>
      <c r="C38" s="41"/>
      <c r="D38" s="21"/>
      <c r="E38" s="21"/>
      <c r="F38" s="22"/>
      <c r="G38" s="54"/>
      <c r="H38" s="55"/>
      <c r="I38" s="78"/>
      <c r="J38" s="64"/>
      <c r="K38" s="51"/>
      <c r="L38" s="58"/>
      <c r="M38" s="90"/>
      <c r="N38" s="53"/>
      <c r="O38" s="51"/>
      <c r="P38" s="62"/>
      <c r="Q38" s="51"/>
      <c r="R38" s="53"/>
      <c r="S38" s="51"/>
      <c r="T38" s="62"/>
    </row>
    <row r="39" spans="1:20" ht="11.25" customHeight="1" x14ac:dyDescent="0.2">
      <c r="A39" s="293"/>
      <c r="B39" s="91" t="s">
        <v>21</v>
      </c>
      <c r="C39" s="96" t="s">
        <v>26</v>
      </c>
      <c r="D39" s="97"/>
      <c r="E39" s="97"/>
      <c r="F39" s="93"/>
      <c r="G39" s="54"/>
      <c r="H39" s="95">
        <v>311</v>
      </c>
      <c r="I39" s="98"/>
      <c r="J39" s="53"/>
      <c r="K39" s="98"/>
      <c r="L39" s="58"/>
      <c r="M39" s="98"/>
      <c r="N39" s="53"/>
      <c r="O39" s="98"/>
      <c r="P39" s="53"/>
      <c r="Q39" s="98"/>
      <c r="R39" s="53"/>
      <c r="S39" s="98"/>
      <c r="T39" s="62"/>
    </row>
    <row r="40" spans="1:20" ht="11.25" customHeight="1" x14ac:dyDescent="0.2">
      <c r="A40" s="293"/>
      <c r="B40" s="71" t="s">
        <v>23</v>
      </c>
      <c r="C40" s="96" t="s">
        <v>27</v>
      </c>
      <c r="D40" s="21"/>
      <c r="E40" s="67"/>
      <c r="F40" s="22"/>
      <c r="G40" s="54"/>
      <c r="H40" s="95">
        <v>312</v>
      </c>
      <c r="I40" s="68"/>
      <c r="J40" s="64"/>
      <c r="K40" s="68"/>
      <c r="L40" s="58"/>
      <c r="M40" s="68"/>
      <c r="N40" s="53"/>
      <c r="O40" s="68"/>
      <c r="P40" s="62"/>
      <c r="Q40" s="68"/>
      <c r="R40" s="53"/>
      <c r="S40" s="68"/>
      <c r="T40" s="62"/>
    </row>
    <row r="41" spans="1:20" ht="11.25" customHeight="1" x14ac:dyDescent="0.2">
      <c r="A41" s="293"/>
      <c r="B41" s="71" t="s">
        <v>23</v>
      </c>
      <c r="C41" s="21" t="s">
        <v>28</v>
      </c>
      <c r="D41" s="21"/>
      <c r="E41" s="21"/>
      <c r="F41" s="22"/>
      <c r="G41" s="54"/>
      <c r="H41" s="55">
        <v>313</v>
      </c>
      <c r="I41" s="63"/>
      <c r="J41" s="64"/>
      <c r="K41" s="63"/>
      <c r="L41" s="58"/>
      <c r="M41" s="63"/>
      <c r="N41" s="53"/>
      <c r="O41" s="63"/>
      <c r="P41" s="62"/>
      <c r="Q41" s="63"/>
      <c r="R41" s="53"/>
      <c r="S41" s="63"/>
      <c r="T41" s="62"/>
    </row>
    <row r="42" spans="1:20" ht="11.25" customHeight="1" x14ac:dyDescent="0.2">
      <c r="A42" s="293"/>
      <c r="B42" s="71" t="s">
        <v>23</v>
      </c>
      <c r="C42" s="21" t="s">
        <v>29</v>
      </c>
      <c r="D42" s="97"/>
      <c r="E42" s="97"/>
      <c r="F42" s="93"/>
      <c r="G42" s="54"/>
      <c r="H42" s="95">
        <v>314</v>
      </c>
      <c r="I42" s="63"/>
      <c r="J42" s="64"/>
      <c r="K42" s="50"/>
      <c r="L42" s="58"/>
      <c r="M42" s="99"/>
      <c r="N42" s="53"/>
      <c r="O42" s="50"/>
      <c r="P42" s="62"/>
      <c r="Q42" s="50"/>
      <c r="R42" s="53"/>
      <c r="S42" s="50"/>
      <c r="T42" s="62"/>
    </row>
    <row r="43" spans="1:20" ht="11.25" customHeight="1" x14ac:dyDescent="0.2">
      <c r="A43" s="293"/>
      <c r="B43" s="71" t="s">
        <v>23</v>
      </c>
      <c r="C43" s="21" t="s">
        <v>30</v>
      </c>
      <c r="D43" s="97"/>
      <c r="E43" s="97"/>
      <c r="F43" s="93"/>
      <c r="G43" s="54"/>
      <c r="H43" s="95">
        <v>315</v>
      </c>
      <c r="I43" s="68"/>
      <c r="J43" s="64"/>
      <c r="K43" s="68"/>
      <c r="L43" s="58"/>
      <c r="M43" s="68"/>
      <c r="N43" s="53"/>
      <c r="O43" s="68"/>
      <c r="P43" s="62"/>
      <c r="Q43" s="68"/>
      <c r="R43" s="53"/>
      <c r="S43" s="68"/>
      <c r="T43" s="62"/>
    </row>
    <row r="44" spans="1:20" ht="11.25" customHeight="1" x14ac:dyDescent="0.2">
      <c r="A44" s="293"/>
      <c r="B44" s="71" t="s">
        <v>23</v>
      </c>
      <c r="C44" s="21" t="s">
        <v>31</v>
      </c>
      <c r="D44" s="97"/>
      <c r="E44" s="97"/>
      <c r="F44" s="93"/>
      <c r="G44" s="54"/>
      <c r="H44" s="95">
        <v>316</v>
      </c>
      <c r="I44" s="63"/>
      <c r="J44" s="64"/>
      <c r="K44" s="50"/>
      <c r="L44" s="58"/>
      <c r="M44" s="99"/>
      <c r="N44" s="53"/>
      <c r="O44" s="50"/>
      <c r="P44" s="62"/>
      <c r="Q44" s="51"/>
      <c r="R44" s="53"/>
      <c r="S44" s="51"/>
      <c r="T44" s="62"/>
    </row>
    <row r="45" spans="1:20" ht="11.25" customHeight="1" x14ac:dyDescent="0.2">
      <c r="A45" s="293"/>
      <c r="B45" s="71" t="s">
        <v>23</v>
      </c>
      <c r="C45" s="21" t="s">
        <v>32</v>
      </c>
      <c r="D45" s="97"/>
      <c r="E45" s="97"/>
      <c r="F45" s="93"/>
      <c r="G45" s="54"/>
      <c r="H45" s="95">
        <v>317</v>
      </c>
      <c r="I45" s="63"/>
      <c r="J45" s="64"/>
      <c r="K45" s="50"/>
      <c r="L45" s="58"/>
      <c r="M45" s="99"/>
      <c r="N45" s="53"/>
      <c r="O45" s="50"/>
      <c r="P45" s="62"/>
      <c r="Q45" s="50"/>
      <c r="R45" s="53"/>
      <c r="S45" s="50"/>
      <c r="T45" s="62"/>
    </row>
    <row r="46" spans="1:20" ht="11.25" customHeight="1" x14ac:dyDescent="0.2">
      <c r="A46" s="293"/>
      <c r="B46" s="71" t="s">
        <v>23</v>
      </c>
      <c r="C46" s="21" t="s">
        <v>33</v>
      </c>
      <c r="D46" s="100"/>
      <c r="E46" s="100"/>
      <c r="F46" s="93"/>
      <c r="G46" s="54"/>
      <c r="H46" s="55">
        <v>318</v>
      </c>
      <c r="I46" s="63"/>
      <c r="J46" s="64"/>
      <c r="K46" s="50"/>
      <c r="L46" s="58"/>
      <c r="M46" s="99"/>
      <c r="N46" s="53"/>
      <c r="O46" s="50"/>
      <c r="P46" s="62"/>
      <c r="Q46" s="50"/>
      <c r="R46" s="53"/>
      <c r="S46" s="50"/>
      <c r="T46" s="62"/>
    </row>
    <row r="47" spans="1:20" ht="11.25" customHeight="1" x14ac:dyDescent="0.2">
      <c r="A47" s="293"/>
      <c r="B47" s="92" t="s">
        <v>34</v>
      </c>
      <c r="C47" s="71"/>
      <c r="D47" s="100"/>
      <c r="E47" s="100"/>
      <c r="F47" s="93"/>
      <c r="G47" s="54"/>
      <c r="H47" s="55"/>
      <c r="I47" s="78"/>
      <c r="J47" s="64"/>
      <c r="K47" s="51"/>
      <c r="L47" s="58"/>
      <c r="M47" s="90"/>
      <c r="N47" s="53"/>
      <c r="O47" s="51"/>
      <c r="P47" s="62"/>
      <c r="Q47" s="51"/>
      <c r="R47" s="53"/>
      <c r="S47" s="51"/>
      <c r="T47" s="62"/>
    </row>
    <row r="48" spans="1:20" ht="11.25" customHeight="1" x14ac:dyDescent="0.2">
      <c r="A48" s="293"/>
      <c r="B48" s="91" t="s">
        <v>21</v>
      </c>
      <c r="C48" s="21" t="s">
        <v>35</v>
      </c>
      <c r="D48" s="100"/>
      <c r="E48" s="100"/>
      <c r="F48" s="93"/>
      <c r="G48" s="54"/>
      <c r="H48" s="55">
        <v>319</v>
      </c>
      <c r="I48" s="63"/>
      <c r="J48" s="64"/>
      <c r="K48" s="50"/>
      <c r="L48" s="58"/>
      <c r="M48" s="99"/>
      <c r="N48" s="53"/>
      <c r="O48" s="50"/>
      <c r="P48" s="62"/>
      <c r="Q48" s="50"/>
      <c r="R48" s="53"/>
      <c r="S48" s="50"/>
      <c r="T48" s="62"/>
    </row>
    <row r="49" spans="1:20" ht="11.25" customHeight="1" x14ac:dyDescent="0.2">
      <c r="A49" s="293"/>
      <c r="B49" s="71" t="s">
        <v>23</v>
      </c>
      <c r="C49" s="21" t="s">
        <v>36</v>
      </c>
      <c r="D49" s="101"/>
      <c r="E49" s="101"/>
      <c r="F49" s="93"/>
      <c r="G49" s="54"/>
      <c r="H49" s="102">
        <v>320</v>
      </c>
      <c r="I49" s="103"/>
      <c r="J49" s="104"/>
      <c r="K49" s="50"/>
      <c r="L49" s="58"/>
      <c r="M49" s="99"/>
      <c r="N49" s="53"/>
      <c r="O49" s="50"/>
      <c r="P49" s="62"/>
      <c r="Q49" s="50"/>
      <c r="R49" s="53"/>
      <c r="S49" s="50"/>
      <c r="T49" s="62"/>
    </row>
    <row r="50" spans="1:20" ht="11.25" customHeight="1" x14ac:dyDescent="0.2">
      <c r="A50" s="293"/>
      <c r="B50" s="71" t="s">
        <v>23</v>
      </c>
      <c r="C50" s="21" t="s">
        <v>37</v>
      </c>
      <c r="D50" s="100"/>
      <c r="E50" s="100"/>
      <c r="F50" s="93"/>
      <c r="G50" s="54"/>
      <c r="H50" s="55">
        <v>321</v>
      </c>
      <c r="I50" s="63"/>
      <c r="J50" s="64"/>
      <c r="K50" s="50"/>
      <c r="L50" s="58"/>
      <c r="M50" s="99"/>
      <c r="N50" s="53"/>
      <c r="O50" s="50"/>
      <c r="P50" s="62"/>
      <c r="Q50" s="50"/>
      <c r="R50" s="53"/>
      <c r="S50" s="50"/>
      <c r="T50" s="62"/>
    </row>
    <row r="51" spans="1:20" ht="11.25" customHeight="1" x14ac:dyDescent="0.2">
      <c r="A51" s="293"/>
      <c r="B51" s="71" t="s">
        <v>23</v>
      </c>
      <c r="C51" s="21" t="s">
        <v>38</v>
      </c>
      <c r="D51" s="100"/>
      <c r="E51" s="100"/>
      <c r="F51" s="93"/>
      <c r="G51" s="54"/>
      <c r="H51" s="55">
        <v>322</v>
      </c>
      <c r="I51" s="63"/>
      <c r="J51" s="64"/>
      <c r="K51" s="50"/>
      <c r="L51" s="58"/>
      <c r="M51" s="99"/>
      <c r="N51" s="53"/>
      <c r="O51" s="50"/>
      <c r="P51" s="62"/>
      <c r="Q51" s="50"/>
      <c r="R51" s="53"/>
      <c r="S51" s="50"/>
      <c r="T51" s="62"/>
    </row>
    <row r="52" spans="1:20" ht="11.25" customHeight="1" x14ac:dyDescent="0.2">
      <c r="A52" s="293"/>
      <c r="B52" s="71" t="s">
        <v>23</v>
      </c>
      <c r="C52" s="92" t="s">
        <v>39</v>
      </c>
      <c r="D52" s="100"/>
      <c r="E52" s="100"/>
      <c r="F52" s="93"/>
      <c r="G52" s="54"/>
      <c r="H52" s="55">
        <v>323</v>
      </c>
      <c r="I52" s="63">
        <v>0</v>
      </c>
      <c r="J52" s="64"/>
      <c r="K52" s="50">
        <v>0</v>
      </c>
      <c r="L52" s="58"/>
      <c r="M52" s="99">
        <v>0</v>
      </c>
      <c r="N52" s="53"/>
      <c r="O52" s="50">
        <v>0</v>
      </c>
      <c r="P52" s="62"/>
      <c r="Q52" s="51">
        <v>0</v>
      </c>
      <c r="R52" s="53"/>
      <c r="S52" s="51">
        <v>0</v>
      </c>
      <c r="T52" s="62"/>
    </row>
    <row r="53" spans="1:20" ht="3" customHeight="1" x14ac:dyDescent="0.2">
      <c r="A53" s="293"/>
      <c r="B53" s="71"/>
      <c r="C53" s="105"/>
      <c r="D53" s="100"/>
      <c r="E53" s="100"/>
      <c r="F53" s="93"/>
      <c r="G53" s="54"/>
      <c r="H53" s="55"/>
      <c r="I53" s="69"/>
      <c r="J53" s="64"/>
      <c r="K53" s="70"/>
      <c r="L53" s="58"/>
      <c r="M53" s="69"/>
      <c r="N53" s="62"/>
      <c r="O53" s="69"/>
      <c r="P53" s="62"/>
      <c r="Q53" s="69"/>
      <c r="R53" s="62"/>
      <c r="S53" s="69"/>
      <c r="T53" s="62"/>
    </row>
    <row r="54" spans="1:20" ht="3" customHeight="1" x14ac:dyDescent="0.2">
      <c r="A54" s="293"/>
      <c r="B54" s="71"/>
      <c r="C54" s="105"/>
      <c r="D54" s="100"/>
      <c r="E54" s="100"/>
      <c r="F54" s="93"/>
      <c r="G54" s="54"/>
      <c r="H54" s="55"/>
      <c r="I54" s="106"/>
      <c r="J54" s="64"/>
      <c r="K54" s="106"/>
      <c r="L54" s="58"/>
      <c r="M54" s="106"/>
      <c r="N54" s="62"/>
      <c r="O54" s="106"/>
      <c r="P54" s="62"/>
      <c r="Q54" s="106"/>
      <c r="R54" s="62"/>
      <c r="S54" s="106"/>
      <c r="T54" s="62"/>
    </row>
    <row r="55" spans="1:20" ht="11.25" customHeight="1" x14ac:dyDescent="0.2">
      <c r="A55" s="293"/>
      <c r="B55" s="92"/>
      <c r="C55" s="21"/>
      <c r="D55" s="107"/>
      <c r="E55" s="97"/>
      <c r="F55" s="93"/>
      <c r="G55" s="72" t="s">
        <v>40</v>
      </c>
      <c r="H55" s="55">
        <v>325</v>
      </c>
      <c r="I55" s="76" t="s">
        <v>16</v>
      </c>
      <c r="J55" s="77">
        <f>SUM(I36:I37:I39:I46:I48:I52)</f>
        <v>0</v>
      </c>
      <c r="K55" s="76" t="s">
        <v>16</v>
      </c>
      <c r="L55" s="77">
        <f>SUM(K36:K37:K39:K46:K48:K52)</f>
        <v>0</v>
      </c>
      <c r="M55" s="76" t="s">
        <v>16</v>
      </c>
      <c r="N55" s="77">
        <f>SUM(M36:M37:M39:M46:M48:M52)</f>
        <v>0</v>
      </c>
      <c r="O55" s="76" t="s">
        <v>16</v>
      </c>
      <c r="P55" s="77">
        <f>SUM(O36:O37:O39:O46:O48:O52)</f>
        <v>0</v>
      </c>
      <c r="Q55" s="76" t="s">
        <v>16</v>
      </c>
      <c r="R55" s="77">
        <f>SUM(Q36:Q37:Q39:Q46:Q48:Q52)</f>
        <v>0</v>
      </c>
      <c r="S55" s="76" t="s">
        <v>16</v>
      </c>
      <c r="T55" s="77">
        <f>SUM(S36:S37:S39:S46:S48:S52)</f>
        <v>0</v>
      </c>
    </row>
    <row r="56" spans="1:20" ht="3" customHeight="1" x14ac:dyDescent="0.2">
      <c r="A56" s="294"/>
      <c r="B56" s="108"/>
      <c r="C56" s="109"/>
      <c r="D56" s="109"/>
      <c r="E56" s="109"/>
      <c r="F56" s="31"/>
      <c r="G56" s="110"/>
      <c r="H56" s="111"/>
      <c r="I56" s="56"/>
      <c r="J56" s="57"/>
      <c r="K56" s="58"/>
      <c r="L56" s="58"/>
      <c r="M56" s="89"/>
      <c r="N56" s="62"/>
      <c r="O56" s="89"/>
      <c r="P56" s="62"/>
      <c r="Q56" s="58"/>
      <c r="R56" s="62"/>
      <c r="S56" s="58"/>
      <c r="T56" s="62"/>
    </row>
    <row r="57" spans="1:20" ht="3" customHeight="1" x14ac:dyDescent="0.2">
      <c r="A57" s="292" t="s">
        <v>41</v>
      </c>
      <c r="B57" s="41"/>
      <c r="C57" s="41"/>
      <c r="D57" s="41"/>
      <c r="E57" s="41"/>
      <c r="F57" s="41"/>
      <c r="G57" s="54"/>
      <c r="H57" s="55"/>
      <c r="I57" s="78"/>
      <c r="J57" s="64"/>
      <c r="K57" s="58"/>
      <c r="L57" s="58"/>
      <c r="M57" s="89"/>
      <c r="N57" s="62"/>
      <c r="O57" s="58"/>
      <c r="P57" s="62"/>
      <c r="Q57" s="58"/>
      <c r="R57" s="62"/>
      <c r="S57" s="58"/>
      <c r="T57" s="62"/>
    </row>
    <row r="58" spans="1:20" ht="11.25" customHeight="1" x14ac:dyDescent="0.2">
      <c r="A58" s="293"/>
      <c r="B58" s="96" t="s">
        <v>42</v>
      </c>
      <c r="C58" s="41"/>
      <c r="D58" s="41"/>
      <c r="E58" s="41"/>
      <c r="F58" s="41"/>
      <c r="G58" s="112"/>
      <c r="H58" s="55">
        <v>326</v>
      </c>
      <c r="I58" s="113"/>
      <c r="J58" s="114">
        <f>SUM(J32-J55)</f>
        <v>0</v>
      </c>
      <c r="K58" s="115"/>
      <c r="L58" s="114">
        <f>SUM(L32-L55)</f>
        <v>0</v>
      </c>
      <c r="M58" s="89"/>
      <c r="N58" s="114">
        <f>SUM(N32-N55)</f>
        <v>0</v>
      </c>
      <c r="O58" s="115"/>
      <c r="P58" s="114">
        <f>SUM(P32-P55)</f>
        <v>0</v>
      </c>
      <c r="Q58" s="115"/>
      <c r="R58" s="114">
        <f>SUM(R32-R55)</f>
        <v>0</v>
      </c>
      <c r="S58" s="58"/>
      <c r="T58" s="114">
        <f>SUM(T32-T55)</f>
        <v>0</v>
      </c>
    </row>
    <row r="59" spans="1:20" ht="11.25" customHeight="1" x14ac:dyDescent="0.2">
      <c r="A59" s="293"/>
      <c r="B59" s="92" t="s">
        <v>43</v>
      </c>
      <c r="C59" s="92"/>
      <c r="D59" s="41"/>
      <c r="E59" s="41"/>
      <c r="F59" s="93"/>
      <c r="G59" s="54"/>
      <c r="H59" s="55">
        <v>327</v>
      </c>
      <c r="I59" s="113"/>
      <c r="J59" s="116"/>
      <c r="K59" s="51"/>
      <c r="L59" s="50"/>
      <c r="M59" s="89"/>
      <c r="N59" s="116"/>
      <c r="O59" s="51"/>
      <c r="P59" s="81"/>
      <c r="Q59" s="51"/>
      <c r="R59" s="116"/>
      <c r="S59" s="58"/>
      <c r="T59" s="81">
        <v>0</v>
      </c>
    </row>
    <row r="60" spans="1:20" ht="3" customHeight="1" x14ac:dyDescent="0.2">
      <c r="A60" s="294"/>
      <c r="B60" s="108"/>
      <c r="C60" s="108"/>
      <c r="D60" s="117"/>
      <c r="E60" s="117"/>
      <c r="F60" s="118"/>
      <c r="G60" s="110"/>
      <c r="H60" s="119"/>
      <c r="I60" s="120"/>
      <c r="J60" s="121"/>
      <c r="K60" s="122"/>
      <c r="L60" s="122"/>
      <c r="M60" s="123"/>
      <c r="N60" s="121"/>
      <c r="O60" s="122"/>
      <c r="P60" s="83"/>
      <c r="Q60" s="122"/>
      <c r="R60" s="121"/>
      <c r="S60" s="124"/>
      <c r="T60" s="83"/>
    </row>
    <row r="61" spans="1:20" ht="3" customHeight="1" x14ac:dyDescent="0.2">
      <c r="A61" s="125"/>
      <c r="B61" s="92"/>
      <c r="C61" s="92"/>
      <c r="D61" s="41"/>
      <c r="E61" s="41"/>
      <c r="F61" s="93"/>
      <c r="G61" s="126"/>
      <c r="H61" s="127"/>
      <c r="I61" s="128"/>
      <c r="J61" s="128"/>
      <c r="K61" s="51"/>
      <c r="L61" s="51"/>
      <c r="M61" s="58"/>
      <c r="N61" s="58"/>
      <c r="O61" s="51"/>
      <c r="P61" s="51"/>
      <c r="Q61" s="51"/>
      <c r="R61" s="58"/>
      <c r="S61" s="58"/>
      <c r="T61" s="51"/>
    </row>
    <row r="62" spans="1:20" ht="3" customHeight="1" x14ac:dyDescent="0.2">
      <c r="A62" s="129"/>
      <c r="B62" s="130"/>
      <c r="C62" s="130"/>
      <c r="D62" s="131"/>
      <c r="E62" s="131"/>
      <c r="F62" s="132"/>
      <c r="G62" s="133"/>
      <c r="H62" s="134"/>
      <c r="I62" s="135"/>
      <c r="J62" s="135"/>
      <c r="K62" s="136"/>
      <c r="L62" s="136"/>
      <c r="M62" s="137"/>
      <c r="N62" s="137"/>
      <c r="O62" s="136"/>
      <c r="P62" s="136"/>
      <c r="Q62" s="136"/>
      <c r="R62" s="137"/>
      <c r="S62" s="137"/>
      <c r="T62" s="138"/>
    </row>
    <row r="63" spans="1:20" ht="11.25" customHeight="1" x14ac:dyDescent="0.2">
      <c r="A63" s="282" t="s">
        <v>44</v>
      </c>
      <c r="B63" s="283"/>
      <c r="C63" s="283"/>
      <c r="D63" s="283"/>
      <c r="E63" s="283"/>
      <c r="F63" s="283"/>
      <c r="G63" s="283"/>
      <c r="H63" s="139">
        <v>1.03</v>
      </c>
      <c r="I63" s="128"/>
      <c r="J63" s="140">
        <f>ROUND(J59+(L59/$H$63),0)</f>
        <v>0</v>
      </c>
      <c r="K63" s="51"/>
      <c r="L63" s="141">
        <f>ROUND(J59*$H$63+L59,0)</f>
        <v>0</v>
      </c>
      <c r="M63" s="58"/>
      <c r="N63" s="140">
        <f>ROUND(N59+(P59/$H$63),0)</f>
        <v>0</v>
      </c>
      <c r="O63" s="51"/>
      <c r="P63" s="141">
        <f>ROUND(N59*$H$63+P59,0)</f>
        <v>0</v>
      </c>
      <c r="Q63" s="51"/>
      <c r="R63" s="140">
        <f>ROUND(R59+(T59/$H$63),0)</f>
        <v>0</v>
      </c>
      <c r="S63" s="58"/>
      <c r="T63" s="142">
        <f>ROUND(R59*$H$63+T59,0)</f>
        <v>0</v>
      </c>
    </row>
    <row r="64" spans="1:20" ht="3" customHeight="1" x14ac:dyDescent="0.2">
      <c r="A64" s="284"/>
      <c r="B64" s="285"/>
      <c r="C64" s="285"/>
      <c r="D64" s="285"/>
      <c r="E64" s="285"/>
      <c r="F64" s="285"/>
      <c r="G64" s="285"/>
      <c r="H64" s="143"/>
      <c r="I64" s="144"/>
      <c r="J64" s="144"/>
      <c r="K64" s="124"/>
      <c r="L64" s="124"/>
      <c r="M64" s="124"/>
      <c r="N64" s="124"/>
      <c r="O64" s="124"/>
      <c r="P64" s="124"/>
      <c r="Q64" s="124"/>
      <c r="R64" s="124"/>
      <c r="S64" s="124"/>
      <c r="T64" s="145"/>
    </row>
    <row r="65" spans="1:27" ht="11.25" customHeight="1" x14ac:dyDescent="0.2">
      <c r="A65" s="92"/>
      <c r="B65" s="92"/>
      <c r="C65" s="92"/>
      <c r="D65" s="41"/>
      <c r="E65" s="41"/>
      <c r="F65" s="93"/>
      <c r="G65" s="126"/>
      <c r="H65" s="127"/>
      <c r="I65" s="128"/>
      <c r="J65" s="128"/>
      <c r="K65" s="58"/>
      <c r="L65" s="58"/>
      <c r="M65" s="58"/>
      <c r="N65" s="58"/>
      <c r="O65" s="58"/>
      <c r="P65" s="58"/>
      <c r="Q65" s="58"/>
      <c r="R65" s="58"/>
      <c r="S65" s="58"/>
      <c r="T65" s="58"/>
    </row>
    <row r="66" spans="1:27" ht="11.25" customHeight="1" x14ac:dyDescent="0.2">
      <c r="A66" s="92"/>
      <c r="B66" s="92"/>
      <c r="C66" s="92"/>
      <c r="D66" s="41"/>
      <c r="F66" s="146"/>
      <c r="G66" s="147"/>
      <c r="H66" s="148"/>
      <c r="I66" s="128"/>
      <c r="J66" s="128"/>
      <c r="K66" s="58"/>
      <c r="L66" s="58"/>
      <c r="M66" s="58"/>
      <c r="N66" s="58"/>
      <c r="O66" s="58"/>
      <c r="P66" s="58"/>
      <c r="Q66" s="58"/>
      <c r="R66" s="58"/>
      <c r="S66" s="58"/>
      <c r="T66" s="58"/>
    </row>
    <row r="67" spans="1:27" ht="11.25" customHeight="1" x14ac:dyDescent="0.2">
      <c r="A67" s="91"/>
      <c r="B67" s="92"/>
      <c r="C67" s="92"/>
      <c r="D67" s="41"/>
      <c r="G67" s="147"/>
      <c r="H67" s="148"/>
      <c r="I67" s="128"/>
      <c r="J67" s="128"/>
      <c r="K67" s="58"/>
      <c r="L67" s="58"/>
      <c r="M67" s="58"/>
      <c r="N67" s="58"/>
      <c r="O67" s="58"/>
      <c r="P67" s="58"/>
      <c r="Q67" s="58"/>
      <c r="R67" s="58"/>
      <c r="S67" s="58"/>
      <c r="T67" s="58"/>
    </row>
    <row r="68" spans="1:27" ht="11.25" customHeight="1" x14ac:dyDescent="0.2">
      <c r="G68" s="3"/>
      <c r="H68" s="4"/>
      <c r="I68" s="5"/>
      <c r="J68" s="5"/>
      <c r="R68" s="5"/>
      <c r="S68" s="5"/>
    </row>
    <row r="69" spans="1:27" ht="11.25" customHeight="1" x14ac:dyDescent="0.2">
      <c r="G69" s="3"/>
      <c r="H69" s="4"/>
      <c r="I69" s="5"/>
      <c r="J69" s="5"/>
      <c r="R69" s="5"/>
      <c r="S69" s="5"/>
    </row>
    <row r="70" spans="1:27" customFormat="1" ht="12.75" x14ac:dyDescent="0.2"/>
    <row r="71" spans="1:27" customFormat="1" ht="12.75" x14ac:dyDescent="0.2"/>
    <row r="72" spans="1:27" customFormat="1" ht="12.75" x14ac:dyDescent="0.2"/>
    <row r="73" spans="1:27" customFormat="1" ht="12.75" x14ac:dyDescent="0.2"/>
    <row r="74" spans="1:27" ht="11.25" customHeight="1" x14ac:dyDescent="0.2">
      <c r="A74" s="248" t="s">
        <v>66</v>
      </c>
      <c r="E74" s="5"/>
      <c r="G74" s="3"/>
      <c r="H74" s="4"/>
      <c r="I74" s="5"/>
      <c r="J74" s="6"/>
      <c r="K74" s="5"/>
      <c r="L74" s="6"/>
      <c r="M74" s="6"/>
      <c r="N74" s="5"/>
      <c r="O74" s="7"/>
      <c r="P74" s="5"/>
      <c r="Q74" s="5"/>
      <c r="R74" s="5"/>
      <c r="S74" s="5"/>
      <c r="T74" s="1"/>
      <c r="U74" s="1"/>
      <c r="V74" s="1"/>
      <c r="W74" s="1"/>
      <c r="X74" s="1"/>
      <c r="Y74" s="1"/>
      <c r="Z74" s="1"/>
      <c r="AA74" s="1"/>
    </row>
    <row r="75" spans="1:27" ht="3" customHeight="1" x14ac:dyDescent="0.2">
      <c r="G75" s="3"/>
      <c r="H75" s="4"/>
      <c r="I75" s="5"/>
      <c r="J75" s="5"/>
      <c r="R75" s="5"/>
      <c r="S75" s="5"/>
    </row>
    <row r="76" spans="1:27" ht="3" customHeight="1" x14ac:dyDescent="0.2">
      <c r="G76" s="3"/>
      <c r="H76" s="4"/>
      <c r="I76" s="5"/>
      <c r="J76" s="5"/>
      <c r="R76" s="5"/>
      <c r="S76" s="5"/>
    </row>
    <row r="77" spans="1:27" ht="8.1" customHeight="1" x14ac:dyDescent="0.2">
      <c r="G77" s="3"/>
      <c r="H77" s="4"/>
      <c r="I77" s="5"/>
      <c r="J77" s="5"/>
      <c r="R77" s="5"/>
      <c r="S77" s="5"/>
    </row>
    <row r="78" spans="1:27" ht="12.75" customHeight="1" x14ac:dyDescent="0.25">
      <c r="A78" s="286">
        <f>A10</f>
        <v>0</v>
      </c>
      <c r="B78" s="287"/>
      <c r="C78" s="287"/>
      <c r="D78" s="287"/>
      <c r="E78" s="287"/>
      <c r="F78" s="287"/>
      <c r="G78" s="288"/>
      <c r="H78" s="4"/>
      <c r="I78" s="8" t="s">
        <v>45</v>
      </c>
      <c r="J78" s="8"/>
      <c r="R78" s="5"/>
      <c r="S78" s="5"/>
    </row>
    <row r="79" spans="1:27" ht="11.25" customHeight="1" x14ac:dyDescent="0.2">
      <c r="A79" s="289">
        <f t="shared" ref="A79:A82" si="1">A11</f>
        <v>0</v>
      </c>
      <c r="B79" s="290"/>
      <c r="C79" s="290"/>
      <c r="D79" s="290"/>
      <c r="E79" s="290"/>
      <c r="F79" s="290"/>
      <c r="G79" s="291"/>
      <c r="H79" s="4"/>
      <c r="I79" s="5"/>
      <c r="J79" s="5"/>
      <c r="R79" s="5"/>
      <c r="S79" s="5"/>
    </row>
    <row r="80" spans="1:27" ht="11.25" customHeight="1" x14ac:dyDescent="0.2">
      <c r="A80" s="289">
        <f t="shared" si="1"/>
        <v>0</v>
      </c>
      <c r="B80" s="290"/>
      <c r="C80" s="290"/>
      <c r="D80" s="290"/>
      <c r="E80" s="290"/>
      <c r="F80" s="290"/>
      <c r="G80" s="291"/>
      <c r="I80" s="149" t="s">
        <v>46</v>
      </c>
      <c r="J80" s="10"/>
    </row>
    <row r="81" spans="1:20" ht="11.25" customHeight="1" x14ac:dyDescent="0.2">
      <c r="A81" s="289">
        <f t="shared" si="1"/>
        <v>0</v>
      </c>
      <c r="B81" s="290"/>
      <c r="C81" s="290"/>
      <c r="D81" s="290"/>
      <c r="E81" s="290"/>
      <c r="F81" s="290"/>
      <c r="G81" s="291"/>
    </row>
    <row r="82" spans="1:20" ht="11.25" customHeight="1" x14ac:dyDescent="0.2">
      <c r="A82" s="289">
        <f t="shared" si="1"/>
        <v>0</v>
      </c>
      <c r="B82" s="290"/>
      <c r="C82" s="290"/>
      <c r="D82" s="290"/>
      <c r="E82" s="290"/>
      <c r="F82" s="290"/>
      <c r="G82" s="291"/>
    </row>
    <row r="83" spans="1:20" ht="11.25" customHeight="1" x14ac:dyDescent="0.2">
      <c r="A83" s="268" t="s">
        <v>2</v>
      </c>
      <c r="B83" s="269"/>
      <c r="C83" s="269"/>
      <c r="D83" s="269"/>
      <c r="E83" s="269"/>
      <c r="F83" s="269"/>
      <c r="G83" s="270"/>
      <c r="I83" s="12" t="s">
        <v>67</v>
      </c>
      <c r="J83" s="13"/>
      <c r="L83" s="13"/>
    </row>
    <row r="84" spans="1:20" ht="3" customHeight="1" x14ac:dyDescent="0.2">
      <c r="R84" s="14"/>
    </row>
    <row r="85" spans="1:20" ht="11.25" customHeight="1" x14ac:dyDescent="0.2">
      <c r="A85" s="271" t="s">
        <v>47</v>
      </c>
      <c r="B85" s="272"/>
      <c r="C85" s="16" t="s">
        <v>48</v>
      </c>
      <c r="D85" s="16"/>
      <c r="E85" s="16"/>
      <c r="F85" s="17"/>
      <c r="G85" s="18"/>
      <c r="H85" s="150"/>
      <c r="I85" s="151"/>
      <c r="J85" s="151"/>
      <c r="K85" s="131"/>
      <c r="L85" s="131"/>
      <c r="M85" s="151"/>
      <c r="N85" s="151"/>
      <c r="O85" s="277" t="s">
        <v>49</v>
      </c>
      <c r="P85" s="278"/>
      <c r="Q85" s="277" t="s">
        <v>50</v>
      </c>
      <c r="R85" s="278"/>
      <c r="S85" s="279" t="s">
        <v>51</v>
      </c>
      <c r="T85" s="278"/>
    </row>
    <row r="86" spans="1:20" ht="11.25" customHeight="1" x14ac:dyDescent="0.2">
      <c r="A86" s="273"/>
      <c r="B86" s="274"/>
      <c r="C86" s="21"/>
      <c r="D86" s="21"/>
      <c r="E86" s="21"/>
      <c r="F86" s="22"/>
      <c r="G86" s="23"/>
      <c r="H86" s="152"/>
      <c r="J86" s="153"/>
      <c r="L86" s="41"/>
      <c r="N86" s="153"/>
      <c r="O86" s="154" t="s">
        <v>7</v>
      </c>
      <c r="P86" s="26" t="s">
        <v>8</v>
      </c>
      <c r="Q86" s="155" t="s">
        <v>7</v>
      </c>
      <c r="R86" s="154" t="s">
        <v>8</v>
      </c>
      <c r="S86" s="155" t="s">
        <v>7</v>
      </c>
      <c r="T86" s="154" t="s">
        <v>8</v>
      </c>
    </row>
    <row r="87" spans="1:20" ht="11.25" customHeight="1" x14ac:dyDescent="0.2">
      <c r="A87" s="275"/>
      <c r="B87" s="276"/>
      <c r="C87" s="30"/>
      <c r="D87" s="30"/>
      <c r="E87" s="30"/>
      <c r="F87" s="31"/>
      <c r="G87" s="32"/>
      <c r="H87" s="156"/>
      <c r="I87" s="14"/>
      <c r="J87" s="157"/>
      <c r="K87" s="117"/>
      <c r="L87" s="117"/>
      <c r="M87" s="158"/>
      <c r="N87" s="96"/>
      <c r="O87" s="159" t="s">
        <v>9</v>
      </c>
      <c r="P87" s="160"/>
      <c r="Q87" s="35"/>
      <c r="R87" s="35"/>
      <c r="S87" s="36"/>
      <c r="T87" s="27"/>
    </row>
    <row r="88" spans="1:20" ht="11.25" customHeight="1" x14ac:dyDescent="0.2">
      <c r="A88" s="280"/>
      <c r="B88" s="281"/>
      <c r="C88" s="21"/>
      <c r="D88" s="21"/>
      <c r="E88" s="21"/>
      <c r="F88" s="22"/>
      <c r="H88" s="161"/>
      <c r="I88" s="151"/>
      <c r="J88" s="162"/>
      <c r="K88" s="151"/>
      <c r="L88" s="163"/>
      <c r="M88" s="151"/>
      <c r="N88" s="164"/>
      <c r="O88" s="165">
        <v>1</v>
      </c>
      <c r="P88" s="40">
        <v>2</v>
      </c>
      <c r="Q88" s="40">
        <v>3</v>
      </c>
      <c r="R88" s="40">
        <v>4</v>
      </c>
      <c r="S88" s="40">
        <v>5</v>
      </c>
      <c r="T88" s="40">
        <v>6</v>
      </c>
    </row>
    <row r="89" spans="1:20" ht="3" customHeight="1" x14ac:dyDescent="0.2">
      <c r="A89" s="252"/>
      <c r="B89" s="253"/>
      <c r="C89" s="30"/>
      <c r="D89" s="30"/>
      <c r="E89" s="30"/>
      <c r="F89" s="31"/>
      <c r="G89" s="32"/>
      <c r="H89" s="156"/>
      <c r="I89" s="166"/>
      <c r="J89" s="166"/>
      <c r="K89" s="167"/>
      <c r="L89" s="167"/>
      <c r="M89" s="167"/>
      <c r="N89" s="167"/>
      <c r="O89" s="168"/>
      <c r="P89" s="169"/>
      <c r="Q89" s="168"/>
      <c r="R89" s="169"/>
      <c r="S89" s="168"/>
      <c r="T89" s="169"/>
    </row>
    <row r="90" spans="1:20" ht="3" customHeight="1" x14ac:dyDescent="0.2">
      <c r="A90" s="254"/>
      <c r="B90" s="254"/>
      <c r="C90" s="21"/>
      <c r="D90" s="21"/>
      <c r="E90" s="21"/>
      <c r="F90" s="22"/>
      <c r="G90" s="23"/>
      <c r="H90" s="152"/>
      <c r="I90" s="170"/>
      <c r="J90" s="170"/>
      <c r="K90" s="45"/>
      <c r="L90" s="45"/>
      <c r="M90" s="45"/>
      <c r="N90" s="45"/>
      <c r="O90" s="171"/>
      <c r="P90" s="171"/>
      <c r="Q90" s="167"/>
      <c r="R90" s="167"/>
      <c r="S90" s="167"/>
      <c r="T90" s="171"/>
    </row>
    <row r="91" spans="1:20" ht="3" customHeight="1" x14ac:dyDescent="0.2">
      <c r="A91" s="266"/>
      <c r="B91" s="267"/>
      <c r="C91" s="172"/>
      <c r="D91" s="16"/>
      <c r="E91" s="16"/>
      <c r="F91" s="17"/>
      <c r="G91" s="18"/>
      <c r="H91" s="150"/>
      <c r="I91" s="173"/>
      <c r="J91" s="173"/>
      <c r="K91" s="174"/>
      <c r="L91" s="174"/>
      <c r="M91" s="174"/>
      <c r="N91" s="174"/>
      <c r="O91" s="174"/>
      <c r="P91" s="174"/>
      <c r="Q91" s="45"/>
      <c r="R91" s="45"/>
      <c r="S91" s="45"/>
      <c r="T91" s="175"/>
    </row>
    <row r="92" spans="1:20" ht="11.25" customHeight="1" x14ac:dyDescent="0.2">
      <c r="A92" s="258">
        <v>303</v>
      </c>
      <c r="B92" s="259"/>
      <c r="C92" s="21" t="s">
        <v>52</v>
      </c>
      <c r="D92" s="21"/>
      <c r="E92" s="21"/>
      <c r="F92" s="22"/>
      <c r="G92" s="23"/>
      <c r="H92" s="152"/>
      <c r="I92" s="66"/>
      <c r="J92" s="66"/>
      <c r="K92" s="51"/>
      <c r="L92" s="51"/>
      <c r="M92" s="66"/>
      <c r="N92" s="66"/>
      <c r="O92" s="66"/>
      <c r="P92" s="66"/>
      <c r="Q92" s="66"/>
      <c r="R92" s="66"/>
      <c r="S92" s="66"/>
      <c r="T92" s="53"/>
    </row>
    <row r="93" spans="1:20" ht="11.25" customHeight="1" x14ac:dyDescent="0.2">
      <c r="A93" s="252"/>
      <c r="B93" s="253"/>
      <c r="C93" s="117" t="s">
        <v>53</v>
      </c>
      <c r="D93" s="30"/>
      <c r="E93" s="30"/>
      <c r="F93" s="31"/>
      <c r="G93" s="176"/>
      <c r="H93" s="143"/>
      <c r="I93" s="177"/>
      <c r="J93" s="177"/>
      <c r="K93" s="124"/>
      <c r="L93" s="124"/>
      <c r="M93" s="178"/>
      <c r="N93" s="178"/>
      <c r="O93" s="178"/>
      <c r="P93" s="178"/>
      <c r="Q93" s="178"/>
      <c r="R93" s="178"/>
      <c r="S93" s="178"/>
      <c r="T93" s="145"/>
    </row>
    <row r="94" spans="1:20" ht="3" customHeight="1" x14ac:dyDescent="0.2">
      <c r="A94" s="266"/>
      <c r="B94" s="267"/>
      <c r="C94" s="41"/>
      <c r="D94" s="21"/>
      <c r="E94" s="21"/>
      <c r="F94" s="22"/>
      <c r="G94" s="126"/>
      <c r="H94" s="127"/>
      <c r="I94" s="106"/>
      <c r="J94" s="106"/>
      <c r="K94" s="51"/>
      <c r="L94" s="51"/>
      <c r="M94" s="61"/>
      <c r="N94" s="61"/>
      <c r="O94" s="179"/>
      <c r="P94" s="49"/>
      <c r="Q94" s="180"/>
      <c r="R94" s="181"/>
      <c r="S94" s="181"/>
      <c r="T94" s="182"/>
    </row>
    <row r="95" spans="1:20" ht="11.25" customHeight="1" x14ac:dyDescent="0.2">
      <c r="A95" s="255"/>
      <c r="B95" s="256"/>
      <c r="C95" s="257"/>
      <c r="D95" s="257"/>
      <c r="E95" s="257"/>
      <c r="F95" s="257"/>
      <c r="G95" s="257"/>
      <c r="H95" s="257"/>
      <c r="I95" s="257"/>
      <c r="J95" s="257"/>
      <c r="K95" s="257"/>
      <c r="L95" s="257"/>
      <c r="M95" s="257"/>
      <c r="N95" s="257"/>
      <c r="O95" s="183">
        <v>0</v>
      </c>
      <c r="P95" s="184">
        <v>0</v>
      </c>
      <c r="Q95" s="183">
        <v>0</v>
      </c>
      <c r="R95" s="183">
        <v>0</v>
      </c>
      <c r="S95" s="183">
        <v>0</v>
      </c>
      <c r="T95" s="183">
        <v>0</v>
      </c>
    </row>
    <row r="96" spans="1:20" ht="11.25" customHeight="1" x14ac:dyDescent="0.2">
      <c r="A96" s="255"/>
      <c r="B96" s="256"/>
      <c r="C96" s="257">
        <v>0</v>
      </c>
      <c r="D96" s="257"/>
      <c r="E96" s="257"/>
      <c r="F96" s="257"/>
      <c r="G96" s="257"/>
      <c r="H96" s="257"/>
      <c r="I96" s="257"/>
      <c r="J96" s="257"/>
      <c r="K96" s="257"/>
      <c r="L96" s="257"/>
      <c r="M96" s="257"/>
      <c r="N96" s="257"/>
      <c r="O96" s="185">
        <v>0</v>
      </c>
      <c r="P96" s="186">
        <v>0</v>
      </c>
      <c r="Q96" s="185">
        <v>0</v>
      </c>
      <c r="R96" s="185">
        <v>0</v>
      </c>
      <c r="S96" s="185">
        <v>0</v>
      </c>
      <c r="T96" s="185">
        <v>0</v>
      </c>
    </row>
    <row r="97" spans="1:20" ht="11.25" customHeight="1" x14ac:dyDescent="0.2">
      <c r="A97" s="255"/>
      <c r="B97" s="256"/>
      <c r="C97" s="257">
        <v>0</v>
      </c>
      <c r="D97" s="257"/>
      <c r="E97" s="257"/>
      <c r="F97" s="257"/>
      <c r="G97" s="257"/>
      <c r="H97" s="257"/>
      <c r="I97" s="257"/>
      <c r="J97" s="257"/>
      <c r="K97" s="257"/>
      <c r="L97" s="257"/>
      <c r="M97" s="257"/>
      <c r="N97" s="257"/>
      <c r="O97" s="185">
        <v>0</v>
      </c>
      <c r="P97" s="186">
        <v>0</v>
      </c>
      <c r="Q97" s="185">
        <v>0</v>
      </c>
      <c r="R97" s="185">
        <v>0</v>
      </c>
      <c r="S97" s="185">
        <v>0</v>
      </c>
      <c r="T97" s="185">
        <v>0</v>
      </c>
    </row>
    <row r="98" spans="1:20" ht="11.25" customHeight="1" x14ac:dyDescent="0.2">
      <c r="A98" s="255"/>
      <c r="B98" s="256"/>
      <c r="C98" s="257">
        <v>0</v>
      </c>
      <c r="D98" s="257"/>
      <c r="E98" s="257"/>
      <c r="F98" s="257"/>
      <c r="G98" s="257"/>
      <c r="H98" s="257"/>
      <c r="I98" s="257"/>
      <c r="J98" s="257"/>
      <c r="K98" s="257"/>
      <c r="L98" s="257"/>
      <c r="M98" s="257"/>
      <c r="N98" s="257"/>
      <c r="O98" s="183">
        <v>0</v>
      </c>
      <c r="P98" s="184">
        <v>0</v>
      </c>
      <c r="Q98" s="183">
        <v>0</v>
      </c>
      <c r="R98" s="183">
        <v>0</v>
      </c>
      <c r="S98" s="183">
        <v>0</v>
      </c>
      <c r="T98" s="183">
        <v>0</v>
      </c>
    </row>
    <row r="99" spans="1:20" ht="11.25" customHeight="1" x14ac:dyDescent="0.2">
      <c r="A99" s="255"/>
      <c r="B99" s="256"/>
      <c r="C99" s="257">
        <v>0</v>
      </c>
      <c r="D99" s="257"/>
      <c r="E99" s="257"/>
      <c r="F99" s="257"/>
      <c r="G99" s="257"/>
      <c r="H99" s="257"/>
      <c r="I99" s="257"/>
      <c r="J99" s="257"/>
      <c r="K99" s="257"/>
      <c r="L99" s="257"/>
      <c r="M99" s="257"/>
      <c r="N99" s="257"/>
      <c r="O99" s="183">
        <v>0</v>
      </c>
      <c r="P99" s="184">
        <v>0</v>
      </c>
      <c r="Q99" s="183">
        <v>0</v>
      </c>
      <c r="R99" s="183">
        <v>0</v>
      </c>
      <c r="S99" s="183">
        <v>0</v>
      </c>
      <c r="T99" s="183">
        <v>0</v>
      </c>
    </row>
    <row r="100" spans="1:20" ht="3" customHeight="1" x14ac:dyDescent="0.2">
      <c r="A100" s="255"/>
      <c r="B100" s="256"/>
      <c r="C100" s="21"/>
      <c r="D100" s="67"/>
      <c r="E100" s="67"/>
      <c r="F100" s="22"/>
      <c r="G100" s="126"/>
      <c r="H100" s="127"/>
      <c r="I100" s="106"/>
      <c r="J100" s="106"/>
      <c r="K100" s="51"/>
      <c r="L100" s="51"/>
      <c r="M100" s="61"/>
      <c r="N100" s="61"/>
      <c r="O100" s="187"/>
      <c r="P100" s="84"/>
      <c r="Q100" s="187"/>
      <c r="R100" s="188"/>
      <c r="S100" s="188"/>
      <c r="T100" s="189"/>
    </row>
    <row r="101" spans="1:20" ht="3" customHeight="1" x14ac:dyDescent="0.2">
      <c r="A101" s="255"/>
      <c r="B101" s="256"/>
      <c r="C101" s="21"/>
      <c r="D101" s="21"/>
      <c r="E101" s="21"/>
      <c r="F101" s="22"/>
      <c r="G101" s="190"/>
      <c r="H101" s="127"/>
      <c r="I101" s="106"/>
      <c r="J101" s="191"/>
      <c r="K101" s="51"/>
      <c r="L101" s="191"/>
      <c r="M101" s="66"/>
      <c r="N101" s="191"/>
      <c r="O101" s="179"/>
      <c r="P101" s="74"/>
      <c r="Q101" s="179"/>
      <c r="R101" s="192"/>
      <c r="S101" s="179"/>
      <c r="T101" s="192"/>
    </row>
    <row r="102" spans="1:20" ht="11.25" customHeight="1" x14ac:dyDescent="0.2">
      <c r="A102" s="258"/>
      <c r="B102" s="259"/>
      <c r="C102" s="21" t="s">
        <v>68</v>
      </c>
      <c r="D102" s="21"/>
      <c r="E102" s="21"/>
      <c r="F102" s="22"/>
      <c r="G102" s="190"/>
      <c r="H102" s="127"/>
      <c r="I102" s="193"/>
      <c r="J102" s="193"/>
      <c r="K102" s="58"/>
      <c r="L102" s="58"/>
      <c r="M102" s="58"/>
      <c r="N102" s="58"/>
      <c r="O102" s="194">
        <f t="shared" ref="O102:T102" si="2">SUM(O95:O99)</f>
        <v>0</v>
      </c>
      <c r="P102" s="195">
        <f t="shared" si="2"/>
        <v>0</v>
      </c>
      <c r="Q102" s="194">
        <f t="shared" si="2"/>
        <v>0</v>
      </c>
      <c r="R102" s="194">
        <f t="shared" si="2"/>
        <v>0</v>
      </c>
      <c r="S102" s="194">
        <f t="shared" si="2"/>
        <v>0</v>
      </c>
      <c r="T102" s="194">
        <f t="shared" si="2"/>
        <v>0</v>
      </c>
    </row>
    <row r="103" spans="1:20" ht="3" customHeight="1" x14ac:dyDescent="0.2">
      <c r="A103" s="252"/>
      <c r="B103" s="253"/>
      <c r="C103" s="21"/>
      <c r="D103" s="21"/>
      <c r="E103" s="67"/>
      <c r="F103" s="22"/>
      <c r="G103" s="126"/>
      <c r="H103" s="127"/>
      <c r="I103" s="106"/>
      <c r="J103" s="106"/>
      <c r="K103" s="58"/>
      <c r="L103" s="58"/>
      <c r="M103" s="51"/>
      <c r="N103" s="51"/>
      <c r="O103" s="196"/>
      <c r="P103" s="62"/>
      <c r="Q103" s="197"/>
      <c r="R103" s="189"/>
      <c r="S103" s="189"/>
      <c r="T103" s="197"/>
    </row>
    <row r="104" spans="1:20" ht="3" customHeight="1" x14ac:dyDescent="0.2">
      <c r="A104" s="260"/>
      <c r="B104" s="260"/>
      <c r="C104" s="130"/>
      <c r="D104" s="131"/>
      <c r="E104" s="131"/>
      <c r="F104" s="132"/>
      <c r="G104" s="133"/>
      <c r="H104" s="134"/>
      <c r="I104" s="198"/>
      <c r="J104" s="198"/>
      <c r="K104" s="136"/>
      <c r="L104" s="137"/>
      <c r="M104" s="136"/>
      <c r="N104" s="136"/>
      <c r="O104" s="136"/>
      <c r="P104" s="137"/>
      <c r="Q104" s="136"/>
      <c r="R104" s="136"/>
      <c r="S104" s="136"/>
      <c r="T104" s="199"/>
    </row>
    <row r="105" spans="1:20" ht="3" customHeight="1" x14ac:dyDescent="0.2">
      <c r="A105" s="266"/>
      <c r="B105" s="267"/>
      <c r="C105" s="200"/>
      <c r="D105" s="131"/>
      <c r="E105" s="131"/>
      <c r="F105" s="132"/>
      <c r="G105" s="133"/>
      <c r="H105" s="134"/>
      <c r="I105" s="198"/>
      <c r="J105" s="198"/>
      <c r="K105" s="136"/>
      <c r="L105" s="137"/>
      <c r="M105" s="136"/>
      <c r="N105" s="136"/>
      <c r="O105" s="136"/>
      <c r="P105" s="137"/>
      <c r="Q105" s="136"/>
      <c r="R105" s="136"/>
      <c r="S105" s="136"/>
      <c r="T105" s="201"/>
    </row>
    <row r="106" spans="1:20" ht="11.25" customHeight="1" x14ac:dyDescent="0.2">
      <c r="A106" s="258">
        <v>308</v>
      </c>
      <c r="B106" s="259"/>
      <c r="C106" s="21" t="s">
        <v>54</v>
      </c>
      <c r="D106" s="41"/>
      <c r="E106" s="41"/>
      <c r="F106" s="93"/>
      <c r="G106" s="126"/>
      <c r="H106" s="202"/>
      <c r="I106" s="106"/>
      <c r="J106" s="106"/>
      <c r="K106" s="51"/>
      <c r="L106" s="58"/>
      <c r="M106" s="51"/>
      <c r="O106" s="51"/>
      <c r="P106" s="58"/>
      <c r="Q106" s="51"/>
      <c r="R106" s="51"/>
      <c r="S106" s="51"/>
      <c r="T106" s="62"/>
    </row>
    <row r="107" spans="1:20" ht="11.25" customHeight="1" x14ac:dyDescent="0.2">
      <c r="A107" s="264">
        <v>309</v>
      </c>
      <c r="B107" s="265"/>
      <c r="C107" s="109" t="s">
        <v>55</v>
      </c>
      <c r="D107" s="117"/>
      <c r="E107" s="117"/>
      <c r="F107" s="118"/>
      <c r="G107" s="176" t="s">
        <v>56</v>
      </c>
      <c r="H107" s="203"/>
      <c r="I107" s="70"/>
      <c r="J107" s="14"/>
      <c r="K107" s="204" t="s">
        <v>57</v>
      </c>
      <c r="L107" s="205"/>
      <c r="M107" s="109" t="s">
        <v>58</v>
      </c>
      <c r="N107" s="109" t="s">
        <v>59</v>
      </c>
      <c r="O107" s="122"/>
      <c r="P107" s="124"/>
      <c r="Q107" s="122"/>
      <c r="R107" s="122"/>
      <c r="S107" s="122"/>
      <c r="T107" s="145"/>
    </row>
    <row r="108" spans="1:20" ht="3" customHeight="1" x14ac:dyDescent="0.2">
      <c r="A108" s="255"/>
      <c r="B108" s="256"/>
      <c r="C108" s="41"/>
      <c r="D108" s="21"/>
      <c r="E108" s="21"/>
      <c r="F108" s="22"/>
      <c r="G108" s="126"/>
      <c r="H108" s="127"/>
      <c r="I108" s="106"/>
      <c r="J108" s="106"/>
      <c r="K108" s="51"/>
      <c r="L108" s="58"/>
      <c r="M108" s="136"/>
      <c r="N108" s="51"/>
      <c r="O108" s="206"/>
      <c r="P108" s="58"/>
      <c r="Q108" s="182"/>
      <c r="R108" s="51"/>
      <c r="S108" s="206"/>
      <c r="T108" s="207"/>
    </row>
    <row r="109" spans="1:20" ht="11.25" customHeight="1" x14ac:dyDescent="0.2">
      <c r="A109" s="255"/>
      <c r="B109" s="256"/>
      <c r="C109" s="257"/>
      <c r="D109" s="257"/>
      <c r="E109" s="257"/>
      <c r="F109" s="257"/>
      <c r="G109" s="257"/>
      <c r="H109" s="257"/>
      <c r="I109" s="257"/>
      <c r="J109" s="21"/>
      <c r="K109" s="208"/>
      <c r="L109" s="21"/>
      <c r="M109" s="209"/>
      <c r="N109" s="209"/>
      <c r="O109" s="185"/>
      <c r="P109" s="210"/>
      <c r="Q109" s="185"/>
      <c r="R109" s="210"/>
      <c r="S109" s="211">
        <v>0</v>
      </c>
      <c r="T109" s="211">
        <v>0</v>
      </c>
    </row>
    <row r="110" spans="1:20" ht="11.25" customHeight="1" x14ac:dyDescent="0.2">
      <c r="A110" s="255"/>
      <c r="B110" s="256"/>
      <c r="C110" s="257"/>
      <c r="D110" s="257"/>
      <c r="E110" s="257"/>
      <c r="F110" s="257"/>
      <c r="G110" s="257"/>
      <c r="H110" s="257"/>
      <c r="I110" s="257"/>
      <c r="J110" s="21"/>
      <c r="K110" s="208"/>
      <c r="L110" s="21"/>
      <c r="M110" s="209"/>
      <c r="N110" s="209"/>
      <c r="O110" s="185"/>
      <c r="P110" s="186"/>
      <c r="Q110" s="185"/>
      <c r="R110" s="210"/>
      <c r="S110" s="211">
        <v>0</v>
      </c>
      <c r="T110" s="211">
        <v>0</v>
      </c>
    </row>
    <row r="111" spans="1:20" ht="11.25" customHeight="1" x14ac:dyDescent="0.2">
      <c r="A111" s="255"/>
      <c r="B111" s="256"/>
      <c r="C111" s="263">
        <v>0</v>
      </c>
      <c r="D111" s="257"/>
      <c r="E111" s="257"/>
      <c r="F111" s="257"/>
      <c r="G111" s="257">
        <v>0</v>
      </c>
      <c r="H111" s="257"/>
      <c r="I111" s="257"/>
      <c r="J111" s="21"/>
      <c r="K111" s="208"/>
      <c r="L111" s="21"/>
      <c r="M111" s="209"/>
      <c r="N111" s="209"/>
      <c r="O111" s="185">
        <v>0</v>
      </c>
      <c r="P111" s="186">
        <v>0</v>
      </c>
      <c r="Q111" s="185">
        <v>0</v>
      </c>
      <c r="R111" s="210">
        <v>0</v>
      </c>
      <c r="S111" s="211">
        <v>0</v>
      </c>
      <c r="T111" s="211">
        <v>0</v>
      </c>
    </row>
    <row r="112" spans="1:20" ht="11.25" customHeight="1" x14ac:dyDescent="0.2">
      <c r="A112" s="255"/>
      <c r="B112" s="256"/>
      <c r="C112" s="257">
        <v>0</v>
      </c>
      <c r="D112" s="257"/>
      <c r="E112" s="257"/>
      <c r="F112" s="257"/>
      <c r="G112" s="257">
        <v>0</v>
      </c>
      <c r="H112" s="257"/>
      <c r="I112" s="257"/>
      <c r="J112" s="21"/>
      <c r="K112" s="208"/>
      <c r="L112" s="21"/>
      <c r="M112" s="209"/>
      <c r="N112" s="209"/>
      <c r="O112" s="183">
        <v>0</v>
      </c>
      <c r="P112" s="184">
        <v>0</v>
      </c>
      <c r="Q112" s="183">
        <v>0</v>
      </c>
      <c r="R112" s="212">
        <v>0</v>
      </c>
      <c r="S112" s="213">
        <v>0</v>
      </c>
      <c r="T112" s="213">
        <v>0</v>
      </c>
    </row>
    <row r="113" spans="1:20" ht="11.25" customHeight="1" x14ac:dyDescent="0.2">
      <c r="A113" s="255"/>
      <c r="B113" s="256"/>
      <c r="C113" s="257">
        <v>0</v>
      </c>
      <c r="D113" s="257"/>
      <c r="E113" s="257"/>
      <c r="F113" s="257"/>
      <c r="G113" s="257">
        <v>0</v>
      </c>
      <c r="H113" s="257"/>
      <c r="I113" s="257"/>
      <c r="J113" s="21"/>
      <c r="K113" s="208"/>
      <c r="L113" s="21"/>
      <c r="M113" s="209"/>
      <c r="N113" s="209"/>
      <c r="O113" s="183">
        <v>0</v>
      </c>
      <c r="P113" s="184">
        <v>0</v>
      </c>
      <c r="Q113" s="183">
        <v>0</v>
      </c>
      <c r="R113" s="212">
        <v>0</v>
      </c>
      <c r="S113" s="213">
        <v>0</v>
      </c>
      <c r="T113" s="213">
        <v>0</v>
      </c>
    </row>
    <row r="114" spans="1:20" ht="3" customHeight="1" x14ac:dyDescent="0.2">
      <c r="A114" s="255"/>
      <c r="B114" s="256"/>
      <c r="C114" s="21"/>
      <c r="D114" s="67"/>
      <c r="E114" s="67"/>
      <c r="F114" s="22"/>
      <c r="G114" s="126"/>
      <c r="H114" s="127"/>
      <c r="I114" s="106"/>
      <c r="J114" s="106"/>
      <c r="K114" s="214"/>
      <c r="L114" s="51"/>
      <c r="M114" s="61"/>
      <c r="N114" s="61"/>
      <c r="O114" s="187"/>
      <c r="P114" s="84"/>
      <c r="Q114" s="187"/>
      <c r="R114" s="178"/>
      <c r="S114" s="188"/>
      <c r="T114" s="189"/>
    </row>
    <row r="115" spans="1:20" ht="3" customHeight="1" x14ac:dyDescent="0.2">
      <c r="A115" s="255"/>
      <c r="B115" s="256"/>
      <c r="C115" s="21"/>
      <c r="D115" s="21"/>
      <c r="E115" s="21"/>
      <c r="F115" s="22"/>
      <c r="G115" s="190"/>
      <c r="H115" s="127"/>
      <c r="I115" s="106"/>
      <c r="J115" s="191"/>
      <c r="K115" s="51"/>
      <c r="L115" s="191"/>
      <c r="M115" s="66"/>
      <c r="N115" s="191"/>
      <c r="O115" s="179"/>
      <c r="P115" s="74"/>
      <c r="Q115" s="179"/>
      <c r="R115" s="191"/>
      <c r="S115" s="179"/>
      <c r="T115" s="192"/>
    </row>
    <row r="116" spans="1:20" ht="11.25" customHeight="1" x14ac:dyDescent="0.2">
      <c r="A116" s="255"/>
      <c r="B116" s="256"/>
      <c r="C116" s="21" t="s">
        <v>60</v>
      </c>
      <c r="D116" s="21"/>
      <c r="E116" s="21"/>
      <c r="F116" s="22"/>
      <c r="G116" s="190"/>
      <c r="H116" s="127"/>
      <c r="I116" s="193"/>
      <c r="J116" s="193"/>
      <c r="K116" s="58"/>
      <c r="L116" s="58"/>
      <c r="M116" s="58"/>
      <c r="N116" s="58"/>
      <c r="O116" s="194">
        <f>SUM(O109:O113)</f>
        <v>0</v>
      </c>
      <c r="P116" s="194">
        <f t="shared" ref="P116:T116" si="3">SUM(P109:P113)</f>
        <v>0</v>
      </c>
      <c r="Q116" s="194">
        <f t="shared" si="3"/>
        <v>0</v>
      </c>
      <c r="R116" s="194">
        <f t="shared" si="3"/>
        <v>0</v>
      </c>
      <c r="S116" s="215">
        <f t="shared" si="3"/>
        <v>0</v>
      </c>
      <c r="T116" s="215">
        <f t="shared" si="3"/>
        <v>0</v>
      </c>
    </row>
    <row r="117" spans="1:20" ht="11.25" customHeight="1" x14ac:dyDescent="0.2">
      <c r="A117" s="255"/>
      <c r="B117" s="256"/>
      <c r="C117" s="21" t="s">
        <v>61</v>
      </c>
      <c r="D117" s="21"/>
      <c r="E117" s="21"/>
      <c r="F117" s="22"/>
      <c r="G117" s="190"/>
      <c r="H117" s="127"/>
      <c r="I117" s="193"/>
      <c r="J117" s="193"/>
      <c r="K117" s="58"/>
      <c r="L117" s="58"/>
      <c r="M117" s="58"/>
      <c r="N117" s="58"/>
      <c r="O117" s="215">
        <f t="shared" ref="O117:T117" si="4">SUM(O118:O119)</f>
        <v>0</v>
      </c>
      <c r="P117" s="215">
        <f>SUM(P118:P119)</f>
        <v>0</v>
      </c>
      <c r="Q117" s="215">
        <f t="shared" si="4"/>
        <v>0</v>
      </c>
      <c r="R117" s="215">
        <f t="shared" si="4"/>
        <v>0</v>
      </c>
      <c r="S117" s="215">
        <f t="shared" si="4"/>
        <v>0</v>
      </c>
      <c r="T117" s="215">
        <f t="shared" si="4"/>
        <v>0</v>
      </c>
    </row>
    <row r="118" spans="1:20" ht="11.25" customHeight="1" x14ac:dyDescent="0.2">
      <c r="A118" s="258"/>
      <c r="B118" s="259"/>
      <c r="C118" s="71" t="s">
        <v>69</v>
      </c>
      <c r="D118" s="21"/>
      <c r="E118" s="21"/>
      <c r="F118" s="22"/>
      <c r="G118" s="190"/>
      <c r="H118" s="127"/>
      <c r="I118" s="193"/>
      <c r="J118" s="193"/>
      <c r="K118" s="58"/>
      <c r="L118" s="58"/>
      <c r="M118" s="58"/>
      <c r="N118" s="58"/>
      <c r="O118" s="216">
        <v>0</v>
      </c>
      <c r="P118" s="217"/>
      <c r="Q118" s="216"/>
      <c r="R118" s="218"/>
      <c r="S118" s="219">
        <v>0</v>
      </c>
      <c r="T118" s="219">
        <v>0</v>
      </c>
    </row>
    <row r="119" spans="1:20" ht="11.25" customHeight="1" x14ac:dyDescent="0.2">
      <c r="A119" s="258"/>
      <c r="B119" s="259"/>
      <c r="C119" s="71" t="s">
        <v>70</v>
      </c>
      <c r="D119" s="21"/>
      <c r="E119" s="21"/>
      <c r="F119" s="22"/>
      <c r="G119" s="190"/>
      <c r="H119" s="127"/>
      <c r="I119" s="193"/>
      <c r="J119" s="193"/>
      <c r="K119" s="58"/>
      <c r="L119" s="58"/>
      <c r="M119" s="58"/>
      <c r="N119" s="58"/>
      <c r="O119" s="216">
        <v>0</v>
      </c>
      <c r="P119" s="217"/>
      <c r="Q119" s="216"/>
      <c r="R119" s="218"/>
      <c r="S119" s="219">
        <v>0</v>
      </c>
      <c r="T119" s="219">
        <v>0</v>
      </c>
    </row>
    <row r="120" spans="1:20" ht="3" customHeight="1" x14ac:dyDescent="0.2">
      <c r="A120" s="252"/>
      <c r="B120" s="253"/>
      <c r="C120" s="30"/>
      <c r="D120" s="30"/>
      <c r="E120" s="30"/>
      <c r="F120" s="31"/>
      <c r="G120" s="220"/>
      <c r="H120" s="143"/>
      <c r="I120" s="221"/>
      <c r="J120" s="221"/>
      <c r="K120" s="124"/>
      <c r="L120" s="124"/>
      <c r="M120" s="124"/>
      <c r="N120" s="124"/>
      <c r="O120" s="197"/>
      <c r="P120" s="145"/>
      <c r="Q120" s="197"/>
      <c r="R120" s="124"/>
      <c r="S120" s="197"/>
      <c r="T120" s="197"/>
    </row>
    <row r="121" spans="1:20" ht="3" customHeight="1" x14ac:dyDescent="0.2">
      <c r="A121" s="260"/>
      <c r="B121" s="260"/>
      <c r="C121" s="222"/>
      <c r="D121" s="222"/>
      <c r="E121" s="223"/>
      <c r="F121" s="224"/>
      <c r="G121" s="225"/>
      <c r="H121" s="226"/>
      <c r="I121" s="227"/>
      <c r="J121" s="227"/>
      <c r="K121" s="228"/>
      <c r="L121" s="228"/>
      <c r="M121" s="229"/>
      <c r="N121" s="229"/>
      <c r="O121" s="228"/>
      <c r="P121" s="228"/>
      <c r="Q121" s="228"/>
      <c r="R121" s="229"/>
      <c r="S121" s="229"/>
      <c r="T121" s="199"/>
    </row>
    <row r="122" spans="1:20" ht="3" customHeight="1" x14ac:dyDescent="0.2">
      <c r="A122" s="255"/>
      <c r="B122" s="256"/>
      <c r="C122" s="172"/>
      <c r="D122" s="16"/>
      <c r="E122" s="230"/>
      <c r="F122" s="17"/>
      <c r="G122" s="133"/>
      <c r="H122" s="134"/>
      <c r="J122" s="198"/>
      <c r="K122" s="198"/>
      <c r="L122" s="137"/>
      <c r="M122" s="136"/>
      <c r="N122" s="136"/>
      <c r="O122" s="137"/>
      <c r="P122" s="137"/>
      <c r="Q122" s="137"/>
      <c r="R122" s="136"/>
      <c r="S122" s="136"/>
      <c r="T122" s="201"/>
    </row>
    <row r="123" spans="1:20" ht="11.25" customHeight="1" x14ac:dyDescent="0.2">
      <c r="A123" s="250" t="s">
        <v>62</v>
      </c>
      <c r="B123" s="251"/>
      <c r="C123" s="21" t="s">
        <v>63</v>
      </c>
      <c r="D123" s="100"/>
      <c r="E123" s="100"/>
      <c r="F123" s="93"/>
      <c r="G123" s="126"/>
      <c r="H123" s="127"/>
      <c r="J123" s="106"/>
      <c r="K123" s="106"/>
      <c r="L123" s="58"/>
      <c r="M123" s="51"/>
      <c r="N123" s="51"/>
      <c r="O123" s="51"/>
      <c r="P123" s="58"/>
      <c r="Q123" s="51"/>
      <c r="R123" s="51"/>
      <c r="S123" s="51"/>
      <c r="T123" s="62"/>
    </row>
    <row r="124" spans="1:20" ht="11.25" customHeight="1" x14ac:dyDescent="0.2">
      <c r="A124" s="261">
        <v>315</v>
      </c>
      <c r="B124" s="262"/>
      <c r="C124" s="109" t="s">
        <v>55</v>
      </c>
      <c r="D124" s="231"/>
      <c r="E124" s="231"/>
      <c r="F124" s="118"/>
      <c r="G124" s="176"/>
      <c r="H124" s="232"/>
      <c r="I124" s="233"/>
      <c r="J124" s="233"/>
      <c r="K124" s="122"/>
      <c r="L124" s="124"/>
      <c r="M124" s="109" t="s">
        <v>58</v>
      </c>
      <c r="N124" s="109" t="s">
        <v>59</v>
      </c>
      <c r="O124" s="122"/>
      <c r="P124" s="124"/>
      <c r="Q124" s="122"/>
      <c r="R124" s="122"/>
      <c r="S124" s="122"/>
      <c r="T124" s="145"/>
    </row>
    <row r="125" spans="1:20" ht="3" customHeight="1" x14ac:dyDescent="0.2">
      <c r="A125" s="255"/>
      <c r="B125" s="256"/>
      <c r="C125" s="21"/>
      <c r="D125" s="100"/>
      <c r="E125" s="100"/>
      <c r="F125" s="93"/>
      <c r="G125" s="126"/>
      <c r="H125" s="127"/>
      <c r="I125" s="106"/>
      <c r="J125" s="106"/>
      <c r="K125" s="51"/>
      <c r="L125" s="58"/>
      <c r="M125" s="66"/>
      <c r="N125" s="51"/>
      <c r="O125" s="206"/>
      <c r="P125" s="62"/>
      <c r="Q125" s="206"/>
      <c r="R125" s="51"/>
      <c r="S125" s="206"/>
      <c r="T125" s="62"/>
    </row>
    <row r="126" spans="1:20" ht="11.25" customHeight="1" x14ac:dyDescent="0.2">
      <c r="A126" s="255"/>
      <c r="B126" s="256"/>
      <c r="C126" s="257"/>
      <c r="D126" s="257"/>
      <c r="E126" s="257"/>
      <c r="F126" s="257"/>
      <c r="G126" s="257"/>
      <c r="H126" s="257"/>
      <c r="I126" s="257"/>
      <c r="J126" s="257"/>
      <c r="K126" s="257"/>
      <c r="L126" s="58"/>
      <c r="M126" s="234"/>
      <c r="N126" s="234"/>
      <c r="O126" s="216"/>
      <c r="P126" s="217"/>
      <c r="Q126" s="216"/>
      <c r="R126" s="218"/>
      <c r="S126" s="216"/>
      <c r="T126" s="217"/>
    </row>
    <row r="127" spans="1:20" ht="11.25" customHeight="1" x14ac:dyDescent="0.2">
      <c r="A127" s="255"/>
      <c r="B127" s="256"/>
      <c r="C127" s="257"/>
      <c r="D127" s="257"/>
      <c r="E127" s="257"/>
      <c r="F127" s="257"/>
      <c r="G127" s="257"/>
      <c r="H127" s="257"/>
      <c r="I127" s="257"/>
      <c r="J127" s="257"/>
      <c r="K127" s="257"/>
      <c r="L127" s="58"/>
      <c r="M127" s="234"/>
      <c r="N127" s="234"/>
      <c r="O127" s="185"/>
      <c r="P127" s="186"/>
      <c r="Q127" s="185"/>
      <c r="R127" s="210"/>
      <c r="S127" s="185"/>
      <c r="T127" s="186"/>
    </row>
    <row r="128" spans="1:20" ht="11.25" customHeight="1" x14ac:dyDescent="0.2">
      <c r="A128" s="255"/>
      <c r="B128" s="256"/>
      <c r="C128" s="257"/>
      <c r="D128" s="257"/>
      <c r="E128" s="257"/>
      <c r="F128" s="257"/>
      <c r="G128" s="257"/>
      <c r="H128" s="257"/>
      <c r="I128" s="257"/>
      <c r="J128" s="257"/>
      <c r="K128" s="257"/>
      <c r="L128" s="58"/>
      <c r="M128" s="209"/>
      <c r="N128" s="234"/>
      <c r="O128" s="185"/>
      <c r="P128" s="186"/>
      <c r="Q128" s="185"/>
      <c r="R128" s="210"/>
      <c r="S128" s="185"/>
      <c r="T128" s="186"/>
    </row>
    <row r="129" spans="1:20" ht="11.25" customHeight="1" x14ac:dyDescent="0.2">
      <c r="A129" s="255"/>
      <c r="B129" s="256"/>
      <c r="C129" s="257"/>
      <c r="D129" s="257"/>
      <c r="E129" s="257"/>
      <c r="F129" s="257"/>
      <c r="G129" s="257"/>
      <c r="H129" s="257"/>
      <c r="I129" s="257"/>
      <c r="J129" s="257"/>
      <c r="K129" s="257"/>
      <c r="L129" s="191"/>
      <c r="M129" s="209"/>
      <c r="N129" s="234"/>
      <c r="O129" s="216"/>
      <c r="P129" s="217"/>
      <c r="Q129" s="216"/>
      <c r="R129" s="218"/>
      <c r="S129" s="216"/>
      <c r="T129" s="217"/>
    </row>
    <row r="130" spans="1:20" ht="11.25" customHeight="1" x14ac:dyDescent="0.2">
      <c r="A130" s="255"/>
      <c r="B130" s="256"/>
      <c r="C130" s="257"/>
      <c r="D130" s="257"/>
      <c r="E130" s="257"/>
      <c r="F130" s="257"/>
      <c r="G130" s="257"/>
      <c r="H130" s="257"/>
      <c r="I130" s="257"/>
      <c r="J130" s="257"/>
      <c r="K130" s="257"/>
      <c r="L130" s="58"/>
      <c r="M130" s="234"/>
      <c r="N130" s="234"/>
      <c r="O130" s="216"/>
      <c r="P130" s="217"/>
      <c r="Q130" s="216"/>
      <c r="R130" s="218"/>
      <c r="S130" s="216"/>
      <c r="T130" s="217"/>
    </row>
    <row r="131" spans="1:20" ht="3" customHeight="1" x14ac:dyDescent="0.2">
      <c r="A131" s="255"/>
      <c r="B131" s="256"/>
      <c r="C131" s="41"/>
      <c r="D131" s="41"/>
      <c r="E131" s="41"/>
      <c r="F131" s="41"/>
      <c r="G131" s="126"/>
      <c r="H131" s="127"/>
      <c r="I131" s="106"/>
      <c r="J131" s="106"/>
      <c r="K131" s="58"/>
      <c r="L131" s="58"/>
      <c r="M131" s="58"/>
      <c r="N131" s="58"/>
      <c r="O131" s="196"/>
      <c r="P131" s="62"/>
      <c r="Q131" s="196"/>
      <c r="R131" s="58"/>
      <c r="S131" s="196"/>
      <c r="T131" s="62"/>
    </row>
    <row r="132" spans="1:20" ht="3" customHeight="1" x14ac:dyDescent="0.2">
      <c r="A132" s="255"/>
      <c r="B132" s="256"/>
      <c r="C132" s="41"/>
      <c r="D132" s="41"/>
      <c r="E132" s="41"/>
      <c r="F132" s="41"/>
      <c r="G132" s="235"/>
      <c r="H132" s="127"/>
      <c r="I132" s="128"/>
      <c r="J132" s="236"/>
      <c r="K132" s="115"/>
      <c r="L132" s="236"/>
      <c r="M132" s="58"/>
      <c r="N132" s="236"/>
      <c r="O132" s="237"/>
      <c r="P132" s="238"/>
      <c r="Q132" s="237"/>
      <c r="R132" s="239"/>
      <c r="S132" s="197"/>
      <c r="T132" s="238"/>
    </row>
    <row r="133" spans="1:20" ht="3" customHeight="1" x14ac:dyDescent="0.2">
      <c r="A133" s="255"/>
      <c r="B133" s="256"/>
      <c r="C133" s="92"/>
      <c r="D133" s="41"/>
      <c r="E133" s="41"/>
      <c r="F133" s="93"/>
      <c r="G133" s="126"/>
      <c r="H133" s="127"/>
      <c r="I133" s="128"/>
      <c r="J133" s="240"/>
      <c r="K133" s="51"/>
      <c r="L133" s="51"/>
      <c r="M133" s="58"/>
      <c r="N133" s="240"/>
      <c r="O133" s="206"/>
      <c r="P133" s="53"/>
      <c r="Q133" s="206"/>
      <c r="R133" s="240"/>
      <c r="S133" s="196"/>
      <c r="T133" s="53"/>
    </row>
    <row r="134" spans="1:20" ht="11.25" customHeight="1" x14ac:dyDescent="0.2">
      <c r="A134" s="255"/>
      <c r="B134" s="256"/>
      <c r="C134" s="21" t="s">
        <v>60</v>
      </c>
      <c r="D134" s="41"/>
      <c r="E134" s="41"/>
      <c r="F134" s="93"/>
      <c r="G134" s="126"/>
      <c r="H134" s="127"/>
      <c r="I134" s="128"/>
      <c r="J134" s="240"/>
      <c r="K134" s="51"/>
      <c r="L134" s="51"/>
      <c r="M134" s="58"/>
      <c r="N134" s="240"/>
      <c r="O134" s="194">
        <f t="shared" ref="O134:T134" si="5">SUM(O126:O130)</f>
        <v>0</v>
      </c>
      <c r="P134" s="194">
        <f t="shared" si="5"/>
        <v>0</v>
      </c>
      <c r="Q134" s="194">
        <f t="shared" si="5"/>
        <v>0</v>
      </c>
      <c r="R134" s="194">
        <f t="shared" si="5"/>
        <v>0</v>
      </c>
      <c r="S134" s="194">
        <f t="shared" si="5"/>
        <v>0</v>
      </c>
      <c r="T134" s="194">
        <f t="shared" si="5"/>
        <v>0</v>
      </c>
    </row>
    <row r="135" spans="1:20" ht="11.25" customHeight="1" x14ac:dyDescent="0.2">
      <c r="A135" s="255"/>
      <c r="B135" s="256"/>
      <c r="C135" s="21" t="s">
        <v>64</v>
      </c>
      <c r="D135" s="41"/>
      <c r="E135" s="41"/>
      <c r="F135" s="93"/>
      <c r="G135" s="126"/>
      <c r="H135" s="127"/>
      <c r="I135" s="128"/>
      <c r="J135" s="128"/>
      <c r="K135" s="51"/>
      <c r="L135" s="51"/>
      <c r="M135" s="58"/>
      <c r="N135" s="58"/>
      <c r="O135" s="215">
        <f t="shared" ref="O135:T135" si="6">SUM(O137:O138)</f>
        <v>0</v>
      </c>
      <c r="P135" s="215">
        <f t="shared" si="6"/>
        <v>0</v>
      </c>
      <c r="Q135" s="215">
        <f t="shared" si="6"/>
        <v>0</v>
      </c>
      <c r="R135" s="215">
        <f t="shared" si="6"/>
        <v>0</v>
      </c>
      <c r="S135" s="215">
        <f t="shared" si="6"/>
        <v>0</v>
      </c>
      <c r="T135" s="215">
        <f t="shared" si="6"/>
        <v>0</v>
      </c>
    </row>
    <row r="136" spans="1:20" ht="11.25" customHeight="1" x14ac:dyDescent="0.2">
      <c r="A136" s="241"/>
      <c r="B136" s="242"/>
      <c r="C136" s="71" t="s">
        <v>71</v>
      </c>
      <c r="D136" s="41"/>
      <c r="E136" s="41"/>
      <c r="F136" s="93"/>
      <c r="G136" s="126"/>
      <c r="H136" s="127"/>
      <c r="I136" s="128"/>
      <c r="J136" s="128"/>
      <c r="K136" s="51"/>
      <c r="L136" s="51"/>
      <c r="M136" s="58"/>
      <c r="N136" s="58"/>
      <c r="O136" s="243">
        <v>0</v>
      </c>
      <c r="P136" s="81">
        <v>0</v>
      </c>
      <c r="Q136" s="243">
        <v>0</v>
      </c>
      <c r="R136" s="50">
        <v>0</v>
      </c>
      <c r="S136" s="243">
        <v>0</v>
      </c>
      <c r="T136" s="81">
        <v>0</v>
      </c>
    </row>
    <row r="137" spans="1:20" ht="11.25" customHeight="1" x14ac:dyDescent="0.2">
      <c r="A137" s="250"/>
      <c r="B137" s="251"/>
      <c r="C137" s="71" t="s">
        <v>72</v>
      </c>
      <c r="D137" s="41"/>
      <c r="E137" s="41"/>
      <c r="F137" s="93"/>
      <c r="G137" s="126"/>
      <c r="H137" s="127"/>
      <c r="I137" s="128"/>
      <c r="J137" s="128"/>
      <c r="K137" s="51"/>
      <c r="L137" s="51"/>
      <c r="M137" s="58"/>
      <c r="N137" s="58"/>
      <c r="O137" s="216">
        <v>0</v>
      </c>
      <c r="P137" s="217"/>
      <c r="Q137" s="216"/>
      <c r="R137" s="218"/>
      <c r="S137" s="216"/>
      <c r="T137" s="217">
        <v>0</v>
      </c>
    </row>
    <row r="138" spans="1:20" ht="11.25" customHeight="1" x14ac:dyDescent="0.2">
      <c r="A138" s="250"/>
      <c r="B138" s="251"/>
      <c r="C138" s="71" t="s">
        <v>73</v>
      </c>
      <c r="D138" s="41"/>
      <c r="E138" s="41"/>
      <c r="F138" s="93"/>
      <c r="G138" s="126"/>
      <c r="H138" s="244"/>
      <c r="I138" s="128"/>
      <c r="J138" s="140"/>
      <c r="K138" s="51"/>
      <c r="L138" s="141">
        <f>ROUND(J133*$H$63+L133,0)</f>
        <v>0</v>
      </c>
      <c r="M138" s="58"/>
      <c r="N138" s="140">
        <f>ROUND(N133+(P133/$H$63),0)</f>
        <v>0</v>
      </c>
      <c r="O138" s="216">
        <v>0</v>
      </c>
      <c r="P138" s="217">
        <v>0</v>
      </c>
      <c r="Q138" s="216">
        <v>0</v>
      </c>
      <c r="R138" s="218">
        <v>0</v>
      </c>
      <c r="S138" s="216">
        <v>0</v>
      </c>
      <c r="T138" s="217">
        <v>0</v>
      </c>
    </row>
    <row r="139" spans="1:20" ht="3" customHeight="1" x14ac:dyDescent="0.2">
      <c r="A139" s="252"/>
      <c r="B139" s="253"/>
      <c r="C139" s="30"/>
      <c r="D139" s="245"/>
      <c r="E139" s="245"/>
      <c r="F139" s="118"/>
      <c r="G139" s="176"/>
      <c r="H139" s="143"/>
      <c r="I139" s="70"/>
      <c r="J139" s="70"/>
      <c r="K139" s="122"/>
      <c r="L139" s="124"/>
      <c r="M139" s="122"/>
      <c r="N139" s="122"/>
      <c r="O139" s="189"/>
      <c r="P139" s="145"/>
      <c r="Q139" s="189"/>
      <c r="R139" s="122"/>
      <c r="S139" s="189"/>
      <c r="T139" s="145"/>
    </row>
    <row r="140" spans="1:20" ht="11.25" customHeight="1" x14ac:dyDescent="0.2">
      <c r="A140" s="254"/>
      <c r="B140" s="254"/>
      <c r="C140" s="67"/>
      <c r="D140" s="101"/>
      <c r="E140" s="101"/>
      <c r="F140" s="93"/>
      <c r="G140" s="126"/>
      <c r="H140" s="246"/>
      <c r="I140" s="247"/>
      <c r="J140" s="247"/>
      <c r="K140" s="51"/>
      <c r="L140" s="58"/>
      <c r="M140" s="67"/>
      <c r="N140" s="67"/>
      <c r="O140" s="51"/>
      <c r="P140" s="58"/>
      <c r="Q140" s="51"/>
      <c r="R140" s="51"/>
      <c r="S140" s="51"/>
      <c r="T140" s="58"/>
    </row>
    <row r="141" spans="1:20" ht="3" customHeight="1" x14ac:dyDescent="0.2">
      <c r="A141" s="254"/>
      <c r="B141" s="254"/>
      <c r="C141" s="92"/>
      <c r="D141" s="41"/>
      <c r="F141" s="146"/>
      <c r="G141" s="147"/>
      <c r="H141" s="148"/>
      <c r="I141" s="128"/>
      <c r="J141" s="128"/>
      <c r="K141" s="58"/>
      <c r="L141" s="58"/>
      <c r="M141" s="58"/>
      <c r="N141" s="58"/>
      <c r="O141" s="58"/>
      <c r="P141" s="58"/>
      <c r="Q141" s="58"/>
      <c r="R141" s="58"/>
      <c r="S141" s="58"/>
      <c r="T141" s="58"/>
    </row>
    <row r="142" spans="1:20" ht="11.25" customHeight="1" x14ac:dyDescent="0.2">
      <c r="A142" s="91"/>
      <c r="B142" s="92"/>
      <c r="C142" s="21"/>
      <c r="D142" s="21"/>
      <c r="E142" s="21"/>
      <c r="F142" s="21"/>
      <c r="G142" s="21"/>
      <c r="H142" s="21"/>
      <c r="I142" s="21"/>
      <c r="J142" s="21"/>
      <c r="K142" s="21"/>
      <c r="L142" s="58"/>
      <c r="M142" s="58"/>
      <c r="N142" s="58"/>
      <c r="O142" s="58"/>
      <c r="P142" s="58"/>
      <c r="Q142" s="58"/>
      <c r="R142" s="58"/>
      <c r="S142" s="58"/>
      <c r="T142" s="58"/>
    </row>
    <row r="143" spans="1:20" ht="11.25" customHeight="1" x14ac:dyDescent="0.2">
      <c r="A143" s="91"/>
      <c r="B143" s="92"/>
      <c r="C143" s="21"/>
      <c r="D143" s="21"/>
      <c r="E143" s="21"/>
      <c r="F143" s="21"/>
      <c r="G143" s="21"/>
      <c r="H143" s="21"/>
      <c r="I143" s="21"/>
      <c r="J143" s="21"/>
      <c r="K143" s="21"/>
      <c r="L143" s="58"/>
      <c r="M143" s="58"/>
      <c r="N143" s="58"/>
      <c r="O143" s="58"/>
      <c r="P143" s="58"/>
      <c r="Q143" s="58"/>
      <c r="R143" s="58"/>
      <c r="S143" s="58"/>
      <c r="T143" s="58"/>
    </row>
    <row r="144" spans="1:20" ht="11.25" customHeight="1" x14ac:dyDescent="0.2">
      <c r="C144" s="21"/>
      <c r="D144" s="21"/>
      <c r="E144" s="21"/>
      <c r="F144" s="21"/>
      <c r="G144" s="21"/>
      <c r="H144" s="21"/>
      <c r="I144" s="21"/>
      <c r="J144" s="21"/>
      <c r="K144" s="21"/>
    </row>
  </sheetData>
  <mergeCells count="96">
    <mergeCell ref="A57:A60"/>
    <mergeCell ref="A10:G10"/>
    <mergeCell ref="A11:G11"/>
    <mergeCell ref="A12:G12"/>
    <mergeCell ref="A13:G13"/>
    <mergeCell ref="A14:G14"/>
    <mergeCell ref="A15:G15"/>
    <mergeCell ref="I17:L17"/>
    <mergeCell ref="M17:P17"/>
    <mergeCell ref="Q17:T17"/>
    <mergeCell ref="A20:A33"/>
    <mergeCell ref="A34:A56"/>
    <mergeCell ref="S85:T85"/>
    <mergeCell ref="A88:B88"/>
    <mergeCell ref="A63:G64"/>
    <mergeCell ref="A78:G78"/>
    <mergeCell ref="A79:G79"/>
    <mergeCell ref="A80:G80"/>
    <mergeCell ref="A81:G81"/>
    <mergeCell ref="A82:G82"/>
    <mergeCell ref="A94:B94"/>
    <mergeCell ref="A83:G83"/>
    <mergeCell ref="A85:B87"/>
    <mergeCell ref="O85:P85"/>
    <mergeCell ref="Q85:R85"/>
    <mergeCell ref="A89:B89"/>
    <mergeCell ref="A90:B90"/>
    <mergeCell ref="A91:B91"/>
    <mergeCell ref="A92:B92"/>
    <mergeCell ref="A93:B93"/>
    <mergeCell ref="A95:B95"/>
    <mergeCell ref="C95:N95"/>
    <mergeCell ref="A96:B96"/>
    <mergeCell ref="C96:N96"/>
    <mergeCell ref="A97:B97"/>
    <mergeCell ref="C97:N97"/>
    <mergeCell ref="A107:B107"/>
    <mergeCell ref="A98:B98"/>
    <mergeCell ref="C98:N98"/>
    <mergeCell ref="A99:B99"/>
    <mergeCell ref="C99:N99"/>
    <mergeCell ref="A100:B100"/>
    <mergeCell ref="A101:B101"/>
    <mergeCell ref="A102:B102"/>
    <mergeCell ref="A103:B103"/>
    <mergeCell ref="A104:B104"/>
    <mergeCell ref="A105:B105"/>
    <mergeCell ref="A106:B106"/>
    <mergeCell ref="A108:B108"/>
    <mergeCell ref="A109:B109"/>
    <mergeCell ref="C109:F109"/>
    <mergeCell ref="G109:I109"/>
    <mergeCell ref="A110:B110"/>
    <mergeCell ref="C110:F110"/>
    <mergeCell ref="G110:I110"/>
    <mergeCell ref="A116:B116"/>
    <mergeCell ref="A111:B111"/>
    <mergeCell ref="C111:F111"/>
    <mergeCell ref="G111:I111"/>
    <mergeCell ref="A112:B112"/>
    <mergeCell ref="C112:F112"/>
    <mergeCell ref="G112:I112"/>
    <mergeCell ref="A113:B113"/>
    <mergeCell ref="C113:F113"/>
    <mergeCell ref="G113:I113"/>
    <mergeCell ref="A114:B114"/>
    <mergeCell ref="A115:B115"/>
    <mergeCell ref="A127:B127"/>
    <mergeCell ref="C127:K127"/>
    <mergeCell ref="A117:B117"/>
    <mergeCell ref="A118:B118"/>
    <mergeCell ref="A119:B119"/>
    <mergeCell ref="A120:B120"/>
    <mergeCell ref="A121:B121"/>
    <mergeCell ref="A122:B122"/>
    <mergeCell ref="A123:B123"/>
    <mergeCell ref="A124:B124"/>
    <mergeCell ref="A125:B125"/>
    <mergeCell ref="A126:B126"/>
    <mergeCell ref="C126:K126"/>
    <mergeCell ref="A128:B128"/>
    <mergeCell ref="C128:K128"/>
    <mergeCell ref="A129:B129"/>
    <mergeCell ref="C129:K129"/>
    <mergeCell ref="A130:B130"/>
    <mergeCell ref="C130:K130"/>
    <mergeCell ref="A138:B138"/>
    <mergeCell ref="A139:B139"/>
    <mergeCell ref="A140:B140"/>
    <mergeCell ref="A141:B141"/>
    <mergeCell ref="A131:B131"/>
    <mergeCell ref="A132:B132"/>
    <mergeCell ref="A133:B133"/>
    <mergeCell ref="A134:B134"/>
    <mergeCell ref="A135:B135"/>
    <mergeCell ref="A137:B137"/>
  </mergeCells>
  <hyperlinks>
    <hyperlink ref="A6" r:id="rId1" xr:uid="{C32366B9-ECAB-491F-80E1-7355D36F3C51}"/>
    <hyperlink ref="A74" r:id="rId2" xr:uid="{87B7FC95-E774-47AC-B60F-29EF76E58720}"/>
  </hyperlinks>
  <pageMargins left="0.47244094488188981" right="0.47244094488188981" top="0.23622047244094491" bottom="0.47244094488188981" header="0" footer="0.31496062992125984"/>
  <pageSetup paperSize="9" scale="88" fitToHeight="2" orientation="landscape" r:id="rId3"/>
  <headerFooter alignWithMargins="0">
    <oddFooter>&amp;C&amp;7Form. 30 &amp;R&amp;7&amp;P von &amp;N</oddFooter>
  </headerFooter>
  <rowBreaks count="1" manualBreakCount="1">
    <brk id="68" max="19" man="1"/>
  </rowBreaks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6" name="Check Box 1">
              <controlPr defaultSize="0" autoFill="0" autoLine="0" autoPict="0">
                <anchor>
                  <from>
                    <xdr:col>18</xdr:col>
                    <xdr:colOff>523875</xdr:colOff>
                    <xdr:row>13</xdr:row>
                    <xdr:rowOff>47625</xdr:rowOff>
                  </from>
                  <to>
                    <xdr:col>20</xdr:col>
                    <xdr:colOff>57150</xdr:colOff>
                    <xdr:row>14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7" name="Check Box 2">
              <controlPr defaultSize="0" autoFill="0" autoLine="0" autoPict="0">
                <anchor>
                  <from>
                    <xdr:col>16</xdr:col>
                    <xdr:colOff>523875</xdr:colOff>
                    <xdr:row>13</xdr:row>
                    <xdr:rowOff>57150</xdr:rowOff>
                  </from>
                  <to>
                    <xdr:col>18</xdr:col>
                    <xdr:colOff>57150</xdr:colOff>
                    <xdr:row>14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8" name="Check Box 3">
              <controlPr defaultSize="0" autoFill="0" autoLine="0" autoPict="0">
                <anchor>
                  <from>
                    <xdr:col>14</xdr:col>
                    <xdr:colOff>523875</xdr:colOff>
                    <xdr:row>13</xdr:row>
                    <xdr:rowOff>57150</xdr:rowOff>
                  </from>
                  <to>
                    <xdr:col>16</xdr:col>
                    <xdr:colOff>57150</xdr:colOff>
                    <xdr:row>14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9" name="Check Box 4">
              <controlPr defaultSize="0" autoFill="0" autoLine="0" autoPict="0">
                <anchor>
                  <from>
                    <xdr:col>12</xdr:col>
                    <xdr:colOff>523875</xdr:colOff>
                    <xdr:row>13</xdr:row>
                    <xdr:rowOff>57150</xdr:rowOff>
                  </from>
                  <to>
                    <xdr:col>14</xdr:col>
                    <xdr:colOff>57150</xdr:colOff>
                    <xdr:row>14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10" name="Check Box 5">
              <controlPr defaultSize="0" autoFill="0" autoLine="0" autoPict="0">
                <anchor>
                  <from>
                    <xdr:col>10</xdr:col>
                    <xdr:colOff>523875</xdr:colOff>
                    <xdr:row>13</xdr:row>
                    <xdr:rowOff>57150</xdr:rowOff>
                  </from>
                  <to>
                    <xdr:col>12</xdr:col>
                    <xdr:colOff>57150</xdr:colOff>
                    <xdr:row>14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11" name="Check Box 6">
              <controlPr defaultSize="0" autoFill="0" autoLine="0" autoPict="0">
                <anchor>
                  <from>
                    <xdr:col>8</xdr:col>
                    <xdr:colOff>523875</xdr:colOff>
                    <xdr:row>13</xdr:row>
                    <xdr:rowOff>57150</xdr:rowOff>
                  </from>
                  <to>
                    <xdr:col>10</xdr:col>
                    <xdr:colOff>57150</xdr:colOff>
                    <xdr:row>14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2" name="Check Box 7">
              <controlPr defaultSize="0" autoFill="0" autoLine="0" autoPict="0">
                <anchor>
                  <from>
                    <xdr:col>10</xdr:col>
                    <xdr:colOff>523875</xdr:colOff>
                    <xdr:row>12</xdr:row>
                    <xdr:rowOff>28575</xdr:rowOff>
                  </from>
                  <to>
                    <xdr:col>12</xdr:col>
                    <xdr:colOff>57150</xdr:colOff>
                    <xdr:row>13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3" name="Check Box 8">
              <controlPr defaultSize="0" autoFill="0" autoLine="0" autoPict="0">
                <anchor>
                  <from>
                    <xdr:col>8</xdr:col>
                    <xdr:colOff>523875</xdr:colOff>
                    <xdr:row>12</xdr:row>
                    <xdr:rowOff>28575</xdr:rowOff>
                  </from>
                  <to>
                    <xdr:col>10</xdr:col>
                    <xdr:colOff>57150</xdr:colOff>
                    <xdr:row>13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4" name="Check Box 9">
              <controlPr defaultSize="0" autoFill="0" autoLine="0" autoPict="0">
                <anchor>
                  <from>
                    <xdr:col>12</xdr:col>
                    <xdr:colOff>523875</xdr:colOff>
                    <xdr:row>12</xdr:row>
                    <xdr:rowOff>28575</xdr:rowOff>
                  </from>
                  <to>
                    <xdr:col>14</xdr:col>
                    <xdr:colOff>57150</xdr:colOff>
                    <xdr:row>13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5" name="Check Box 10">
              <controlPr defaultSize="0" autoFill="0" autoLine="0" autoPict="0">
                <anchor>
                  <from>
                    <xdr:col>14</xdr:col>
                    <xdr:colOff>523875</xdr:colOff>
                    <xdr:row>12</xdr:row>
                    <xdr:rowOff>28575</xdr:rowOff>
                  </from>
                  <to>
                    <xdr:col>16</xdr:col>
                    <xdr:colOff>57150</xdr:colOff>
                    <xdr:row>13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6" name="Check Box 11">
              <controlPr defaultSize="0" autoFill="0" autoLine="0" autoPict="0">
                <anchor>
                  <from>
                    <xdr:col>16</xdr:col>
                    <xdr:colOff>523875</xdr:colOff>
                    <xdr:row>12</xdr:row>
                    <xdr:rowOff>28575</xdr:rowOff>
                  </from>
                  <to>
                    <xdr:col>18</xdr:col>
                    <xdr:colOff>57150</xdr:colOff>
                    <xdr:row>13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7" name="Check Box 12">
              <controlPr defaultSize="0" autoFill="0" autoLine="0" autoPict="0">
                <anchor moveWithCells="1">
                  <from>
                    <xdr:col>18</xdr:col>
                    <xdr:colOff>523875</xdr:colOff>
                    <xdr:row>12</xdr:row>
                    <xdr:rowOff>19050</xdr:rowOff>
                  </from>
                  <to>
                    <xdr:col>20</xdr:col>
                    <xdr:colOff>57150</xdr:colOff>
                    <xdr:row>13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8" name="Check Box 13">
              <controlPr defaultSize="0" autoFill="0" autoLine="0" autoPict="0">
                <anchor>
                  <from>
                    <xdr:col>18</xdr:col>
                    <xdr:colOff>447675</xdr:colOff>
                    <xdr:row>81</xdr:row>
                    <xdr:rowOff>47625</xdr:rowOff>
                  </from>
                  <to>
                    <xdr:col>19</xdr:col>
                    <xdr:colOff>571500</xdr:colOff>
                    <xdr:row>82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9" name="Check Box 14">
              <controlPr defaultSize="0" autoFill="0" autoLine="0" autoPict="0">
                <anchor>
                  <from>
                    <xdr:col>16</xdr:col>
                    <xdr:colOff>447675</xdr:colOff>
                    <xdr:row>81</xdr:row>
                    <xdr:rowOff>57150</xdr:rowOff>
                  </from>
                  <to>
                    <xdr:col>17</xdr:col>
                    <xdr:colOff>571500</xdr:colOff>
                    <xdr:row>82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20" name="Check Box 15">
              <controlPr defaultSize="0" autoFill="0" autoLine="0" autoPict="0">
                <anchor>
                  <from>
                    <xdr:col>14</xdr:col>
                    <xdr:colOff>447675</xdr:colOff>
                    <xdr:row>81</xdr:row>
                    <xdr:rowOff>57150</xdr:rowOff>
                  </from>
                  <to>
                    <xdr:col>15</xdr:col>
                    <xdr:colOff>571500</xdr:colOff>
                    <xdr:row>82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21" name="Check Box 16">
              <controlPr defaultSize="0" autoFill="0" autoLine="0" autoPict="0">
                <anchor>
                  <from>
                    <xdr:col>12</xdr:col>
                    <xdr:colOff>447675</xdr:colOff>
                    <xdr:row>81</xdr:row>
                    <xdr:rowOff>57150</xdr:rowOff>
                  </from>
                  <to>
                    <xdr:col>13</xdr:col>
                    <xdr:colOff>571500</xdr:colOff>
                    <xdr:row>82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2" name="Check Box 17">
              <controlPr defaultSize="0" autoFill="0" autoLine="0" autoPict="0">
                <anchor>
                  <from>
                    <xdr:col>10</xdr:col>
                    <xdr:colOff>447675</xdr:colOff>
                    <xdr:row>81</xdr:row>
                    <xdr:rowOff>57150</xdr:rowOff>
                  </from>
                  <to>
                    <xdr:col>11</xdr:col>
                    <xdr:colOff>571500</xdr:colOff>
                    <xdr:row>82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3" name="Check Box 18">
              <controlPr defaultSize="0" autoFill="0" autoLine="0" autoPict="0">
                <anchor>
                  <from>
                    <xdr:col>8</xdr:col>
                    <xdr:colOff>447675</xdr:colOff>
                    <xdr:row>81</xdr:row>
                    <xdr:rowOff>57150</xdr:rowOff>
                  </from>
                  <to>
                    <xdr:col>9</xdr:col>
                    <xdr:colOff>571500</xdr:colOff>
                    <xdr:row>82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4" name="Check Box 19">
              <controlPr defaultSize="0" autoFill="0" autoLine="0" autoPict="0">
                <anchor>
                  <from>
                    <xdr:col>10</xdr:col>
                    <xdr:colOff>447675</xdr:colOff>
                    <xdr:row>80</xdr:row>
                    <xdr:rowOff>28575</xdr:rowOff>
                  </from>
                  <to>
                    <xdr:col>11</xdr:col>
                    <xdr:colOff>571500</xdr:colOff>
                    <xdr:row>81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5" name="Check Box 20">
              <controlPr defaultSize="0" autoFill="0" autoLine="0" autoPict="0">
                <anchor>
                  <from>
                    <xdr:col>8</xdr:col>
                    <xdr:colOff>447675</xdr:colOff>
                    <xdr:row>80</xdr:row>
                    <xdr:rowOff>28575</xdr:rowOff>
                  </from>
                  <to>
                    <xdr:col>9</xdr:col>
                    <xdr:colOff>571500</xdr:colOff>
                    <xdr:row>81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6" name="Check Box 21">
              <controlPr defaultSize="0" autoFill="0" autoLine="0" autoPict="0">
                <anchor>
                  <from>
                    <xdr:col>12</xdr:col>
                    <xdr:colOff>447675</xdr:colOff>
                    <xdr:row>80</xdr:row>
                    <xdr:rowOff>28575</xdr:rowOff>
                  </from>
                  <to>
                    <xdr:col>13</xdr:col>
                    <xdr:colOff>571500</xdr:colOff>
                    <xdr:row>81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7" name="Check Box 22">
              <controlPr defaultSize="0" autoFill="0" autoLine="0" autoPict="0">
                <anchor>
                  <from>
                    <xdr:col>14</xdr:col>
                    <xdr:colOff>447675</xdr:colOff>
                    <xdr:row>80</xdr:row>
                    <xdr:rowOff>28575</xdr:rowOff>
                  </from>
                  <to>
                    <xdr:col>15</xdr:col>
                    <xdr:colOff>571500</xdr:colOff>
                    <xdr:row>81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8" name="Check Box 23">
              <controlPr defaultSize="0" autoFill="0" autoLine="0" autoPict="0">
                <anchor>
                  <from>
                    <xdr:col>16</xdr:col>
                    <xdr:colOff>447675</xdr:colOff>
                    <xdr:row>80</xdr:row>
                    <xdr:rowOff>28575</xdr:rowOff>
                  </from>
                  <to>
                    <xdr:col>17</xdr:col>
                    <xdr:colOff>571500</xdr:colOff>
                    <xdr:row>81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9" name="Check Box 24">
              <controlPr defaultSize="0" autoFill="0" autoLine="0" autoPict="0">
                <anchor moveWithCells="1">
                  <from>
                    <xdr:col>18</xdr:col>
                    <xdr:colOff>447675</xdr:colOff>
                    <xdr:row>80</xdr:row>
                    <xdr:rowOff>19050</xdr:rowOff>
                  </from>
                  <to>
                    <xdr:col>19</xdr:col>
                    <xdr:colOff>571500</xdr:colOff>
                    <xdr:row>81</xdr:row>
                    <xdr:rowOff>95250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003311-ACAD-49FC-9B06-F199D956AFB0}">
  <sheetPr>
    <tabColor theme="8" tint="0.39997558519241921"/>
  </sheetPr>
  <dimension ref="A1:AA128"/>
  <sheetViews>
    <sheetView showGridLines="0" showZeros="0" topLeftCell="A19" zoomScale="130" zoomScaleNormal="130" zoomScaleSheetLayoutView="100" workbookViewId="0">
      <selection activeCell="C123" sqref="C123"/>
    </sheetView>
  </sheetViews>
  <sheetFormatPr baseColWidth="10" defaultColWidth="11.42578125" defaultRowHeight="11.25" customHeight="1" x14ac:dyDescent="0.2"/>
  <cols>
    <col min="1" max="1" width="2.85546875" style="1" customWidth="1"/>
    <col min="2" max="2" width="2.28515625" style="1" customWidth="1"/>
    <col min="3" max="3" width="7.7109375" style="1" customWidth="1"/>
    <col min="4" max="5" width="3.7109375" style="1" customWidth="1"/>
    <col min="6" max="6" width="8.7109375" style="2" customWidth="1"/>
    <col min="7" max="7" width="17.28515625" style="9" customWidth="1"/>
    <col min="8" max="8" width="3.7109375" style="9" customWidth="1"/>
    <col min="9" max="10" width="8.85546875" style="1" customWidth="1"/>
    <col min="11" max="12" width="8.85546875" customWidth="1"/>
    <col min="13" max="19" width="8.85546875" style="1" customWidth="1"/>
    <col min="20" max="20" width="8.85546875" customWidth="1"/>
    <col min="21" max="22" width="7.7109375" customWidth="1"/>
    <col min="23" max="24" width="9.42578125" customWidth="1"/>
    <col min="28" max="16384" width="11.42578125" style="1"/>
  </cols>
  <sheetData>
    <row r="1" spans="1:27" customFormat="1" ht="12.75" x14ac:dyDescent="0.2"/>
    <row r="2" spans="1:27" customFormat="1" ht="12.75" x14ac:dyDescent="0.2"/>
    <row r="3" spans="1:27" customFormat="1" ht="12.75" x14ac:dyDescent="0.2"/>
    <row r="4" spans="1:27" customFormat="1" ht="12.75" x14ac:dyDescent="0.2"/>
    <row r="5" spans="1:27" ht="8.1" customHeight="1" x14ac:dyDescent="0.2">
      <c r="G5" s="3"/>
      <c r="H5" s="4"/>
      <c r="I5" s="5"/>
      <c r="J5" s="5"/>
      <c r="R5" s="5"/>
      <c r="S5" s="5"/>
    </row>
    <row r="6" spans="1:27" ht="11.25" customHeight="1" x14ac:dyDescent="0.2">
      <c r="A6" s="248" t="s">
        <v>66</v>
      </c>
      <c r="E6" s="5"/>
      <c r="G6" s="3"/>
      <c r="H6" s="4"/>
      <c r="I6" s="5"/>
      <c r="J6" s="6"/>
      <c r="K6" s="5"/>
      <c r="L6" s="6"/>
      <c r="M6" s="6"/>
      <c r="N6" s="5"/>
      <c r="O6" s="7"/>
      <c r="P6" s="5"/>
      <c r="Q6" s="5"/>
      <c r="R6" s="5"/>
      <c r="S6" s="5"/>
      <c r="T6" s="1"/>
      <c r="U6" s="1"/>
      <c r="V6" s="1"/>
      <c r="W6" s="1"/>
      <c r="X6" s="1"/>
      <c r="Y6" s="1"/>
      <c r="Z6" s="1"/>
      <c r="AA6" s="1"/>
    </row>
    <row r="7" spans="1:27" ht="3" customHeight="1" x14ac:dyDescent="0.2">
      <c r="G7" s="3"/>
      <c r="H7" s="4"/>
      <c r="I7" s="5"/>
      <c r="J7" s="5"/>
      <c r="R7" s="5"/>
      <c r="S7" s="5"/>
    </row>
    <row r="8" spans="1:27" ht="3" customHeight="1" x14ac:dyDescent="0.2">
      <c r="G8" s="3"/>
      <c r="H8" s="4"/>
      <c r="I8" s="5"/>
      <c r="J8" s="5"/>
      <c r="R8" s="5"/>
      <c r="S8" s="5"/>
    </row>
    <row r="9" spans="1:27" ht="11.25" customHeight="1" x14ac:dyDescent="0.2">
      <c r="G9" s="3"/>
      <c r="H9" s="4"/>
      <c r="I9" s="5"/>
      <c r="J9" s="5"/>
      <c r="R9" s="5"/>
      <c r="S9" s="5"/>
    </row>
    <row r="10" spans="1:27" ht="12.75" customHeight="1" x14ac:dyDescent="0.25">
      <c r="A10" s="286"/>
      <c r="B10" s="287"/>
      <c r="C10" s="287"/>
      <c r="D10" s="287"/>
      <c r="E10" s="287"/>
      <c r="F10" s="287"/>
      <c r="G10" s="288"/>
      <c r="H10" s="4"/>
      <c r="I10" s="8" t="s">
        <v>65</v>
      </c>
      <c r="J10" s="8"/>
      <c r="R10" s="5"/>
      <c r="S10" s="5"/>
    </row>
    <row r="11" spans="1:27" ht="11.25" customHeight="1" x14ac:dyDescent="0.2">
      <c r="A11" s="289"/>
      <c r="B11" s="295"/>
      <c r="C11" s="295"/>
      <c r="D11" s="295"/>
      <c r="E11" s="295"/>
      <c r="F11" s="295"/>
      <c r="G11" s="291"/>
      <c r="H11" s="4"/>
      <c r="I11" s="5"/>
      <c r="J11" s="5"/>
      <c r="R11" s="5"/>
      <c r="S11" s="5"/>
    </row>
    <row r="12" spans="1:27" ht="11.25" customHeight="1" x14ac:dyDescent="0.2">
      <c r="A12" s="289"/>
      <c r="B12" s="295"/>
      <c r="C12" s="295"/>
      <c r="D12" s="295"/>
      <c r="E12" s="295"/>
      <c r="F12" s="295"/>
      <c r="G12" s="291"/>
      <c r="I12" s="10" t="s">
        <v>1</v>
      </c>
      <c r="J12" s="10"/>
    </row>
    <row r="13" spans="1:27" ht="11.25" customHeight="1" x14ac:dyDescent="0.2">
      <c r="A13" s="289"/>
      <c r="B13" s="295"/>
      <c r="C13" s="295"/>
      <c r="D13" s="295"/>
      <c r="E13" s="295"/>
      <c r="F13" s="295"/>
      <c r="G13" s="291"/>
    </row>
    <row r="14" spans="1:27" ht="11.25" customHeight="1" x14ac:dyDescent="0.2">
      <c r="A14" s="289"/>
      <c r="B14" s="295"/>
      <c r="C14" s="295"/>
      <c r="D14" s="295"/>
      <c r="E14" s="295"/>
      <c r="F14" s="295"/>
      <c r="G14" s="291"/>
      <c r="L14" s="11"/>
    </row>
    <row r="15" spans="1:27" ht="11.25" customHeight="1" x14ac:dyDescent="0.2">
      <c r="A15" s="268" t="s">
        <v>2</v>
      </c>
      <c r="B15" s="269"/>
      <c r="C15" s="269"/>
      <c r="D15" s="269"/>
      <c r="E15" s="269"/>
      <c r="F15" s="269"/>
      <c r="G15" s="270"/>
      <c r="I15" s="12" t="s">
        <v>67</v>
      </c>
      <c r="J15" s="13"/>
      <c r="L15" s="13"/>
    </row>
    <row r="16" spans="1:27" ht="3" customHeight="1" x14ac:dyDescent="0.2">
      <c r="R16" s="14"/>
    </row>
    <row r="17" spans="1:27" ht="11.25" customHeight="1" x14ac:dyDescent="0.2">
      <c r="A17" s="15" t="s">
        <v>3</v>
      </c>
      <c r="B17" s="16"/>
      <c r="C17" s="16"/>
      <c r="D17" s="16"/>
      <c r="E17" s="16"/>
      <c r="F17" s="17"/>
      <c r="G17" s="18"/>
      <c r="H17" s="19"/>
      <c r="I17" s="277" t="s">
        <v>4</v>
      </c>
      <c r="J17" s="279"/>
      <c r="K17" s="279"/>
      <c r="L17" s="278"/>
      <c r="M17" s="277" t="s">
        <v>5</v>
      </c>
      <c r="N17" s="279"/>
      <c r="O17" s="279"/>
      <c r="P17" s="278"/>
      <c r="Q17" s="277" t="s">
        <v>6</v>
      </c>
      <c r="R17" s="279"/>
      <c r="S17" s="279"/>
      <c r="T17" s="278"/>
    </row>
    <row r="18" spans="1:27" ht="11.25" customHeight="1" x14ac:dyDescent="0.2">
      <c r="A18" s="20"/>
      <c r="B18" s="21"/>
      <c r="C18" s="21"/>
      <c r="D18" s="21"/>
      <c r="E18" s="21"/>
      <c r="F18" s="22"/>
      <c r="G18" s="23"/>
      <c r="H18" s="24"/>
      <c r="I18" s="25" t="s">
        <v>7</v>
      </c>
      <c r="J18" s="26"/>
      <c r="K18" s="25" t="s">
        <v>8</v>
      </c>
      <c r="L18" s="27"/>
      <c r="M18" s="25" t="s">
        <v>7</v>
      </c>
      <c r="N18" s="26"/>
      <c r="O18" s="25" t="s">
        <v>8</v>
      </c>
      <c r="P18" s="26"/>
      <c r="Q18" s="25" t="s">
        <v>7</v>
      </c>
      <c r="R18" s="26"/>
      <c r="S18" s="25" t="s">
        <v>8</v>
      </c>
      <c r="T18" s="28"/>
    </row>
    <row r="19" spans="1:27" ht="11.25" customHeight="1" x14ac:dyDescent="0.2">
      <c r="A19" s="29"/>
      <c r="B19" s="30"/>
      <c r="C19" s="30"/>
      <c r="D19" s="30"/>
      <c r="E19" s="30"/>
      <c r="F19" s="31"/>
      <c r="G19" s="32"/>
      <c r="H19" s="33"/>
      <c r="I19" s="25" t="s">
        <v>9</v>
      </c>
      <c r="J19" s="25"/>
      <c r="K19" s="34"/>
      <c r="L19" s="34"/>
      <c r="M19" s="35"/>
      <c r="N19" s="35"/>
      <c r="O19" s="35"/>
      <c r="P19" s="35"/>
      <c r="Q19" s="35"/>
      <c r="R19" s="35"/>
      <c r="S19" s="36"/>
      <c r="T19" s="27"/>
    </row>
    <row r="20" spans="1:27" s="41" customFormat="1" ht="11.25" customHeight="1" x14ac:dyDescent="0.2">
      <c r="A20" s="292" t="s">
        <v>10</v>
      </c>
      <c r="B20" s="21"/>
      <c r="C20" s="21"/>
      <c r="D20" s="21"/>
      <c r="E20" s="21"/>
      <c r="F20" s="22"/>
      <c r="G20" s="37"/>
      <c r="H20" s="38"/>
      <c r="I20" s="39">
        <v>1</v>
      </c>
      <c r="J20" s="40"/>
      <c r="K20" s="39">
        <v>2</v>
      </c>
      <c r="L20" s="40"/>
      <c r="M20" s="39">
        <v>3</v>
      </c>
      <c r="N20" s="40"/>
      <c r="O20" s="39">
        <v>4</v>
      </c>
      <c r="P20" s="40"/>
      <c r="Q20" s="39">
        <v>5</v>
      </c>
      <c r="R20" s="40"/>
      <c r="S20" s="39">
        <v>6</v>
      </c>
      <c r="T20" s="40"/>
      <c r="U20"/>
      <c r="V20"/>
      <c r="W20"/>
      <c r="X20"/>
      <c r="Y20"/>
      <c r="Z20"/>
      <c r="AA20"/>
    </row>
    <row r="21" spans="1:27" ht="3" customHeight="1" x14ac:dyDescent="0.2">
      <c r="A21" s="293"/>
      <c r="B21" s="21"/>
      <c r="C21" s="21"/>
      <c r="D21" s="21"/>
      <c r="E21" s="21"/>
      <c r="F21" s="22"/>
      <c r="G21" s="42"/>
      <c r="H21" s="24"/>
      <c r="I21" s="43"/>
      <c r="J21" s="44"/>
      <c r="K21" s="45"/>
      <c r="L21" s="45"/>
      <c r="M21" s="46"/>
      <c r="N21" s="47"/>
      <c r="O21" s="45"/>
      <c r="P21" s="47"/>
      <c r="Q21" s="45"/>
      <c r="R21" s="47"/>
      <c r="S21" s="45"/>
      <c r="T21" s="47"/>
    </row>
    <row r="22" spans="1:27" ht="11.25" customHeight="1" x14ac:dyDescent="0.2">
      <c r="A22" s="293"/>
      <c r="B22" s="21" t="s">
        <v>11</v>
      </c>
      <c r="C22" s="41"/>
      <c r="D22" s="21"/>
      <c r="E22" s="21"/>
      <c r="F22" s="22"/>
      <c r="G22" s="42"/>
      <c r="H22" s="24">
        <v>300</v>
      </c>
      <c r="I22" s="48">
        <v>0</v>
      </c>
      <c r="J22" s="49"/>
      <c r="K22" s="50"/>
      <c r="L22" s="51"/>
      <c r="M22" s="48"/>
      <c r="N22" s="49"/>
      <c r="O22" s="52"/>
      <c r="P22" s="49"/>
      <c r="Q22" s="52"/>
      <c r="R22" s="49"/>
      <c r="S22" s="52"/>
      <c r="T22" s="53"/>
    </row>
    <row r="23" spans="1:27" ht="3" customHeight="1" x14ac:dyDescent="0.2">
      <c r="A23" s="293"/>
      <c r="B23" s="21"/>
      <c r="C23" s="41"/>
      <c r="D23" s="21"/>
      <c r="E23" s="21"/>
      <c r="F23" s="22"/>
      <c r="G23" s="54"/>
      <c r="H23" s="55"/>
      <c r="I23" s="56">
        <v>0</v>
      </c>
      <c r="J23" s="57"/>
      <c r="K23" s="58"/>
      <c r="L23" s="58"/>
      <c r="M23" s="59"/>
      <c r="N23" s="60"/>
      <c r="O23" s="61"/>
      <c r="P23" s="60"/>
      <c r="Q23" s="61"/>
      <c r="R23" s="60"/>
      <c r="S23" s="61"/>
      <c r="T23" s="62"/>
    </row>
    <row r="24" spans="1:27" ht="11.25" customHeight="1" x14ac:dyDescent="0.2">
      <c r="A24" s="293"/>
      <c r="B24" s="21" t="s">
        <v>12</v>
      </c>
      <c r="C24" s="41"/>
      <c r="D24" s="21"/>
      <c r="E24" s="21"/>
      <c r="F24" s="22"/>
      <c r="G24" s="54"/>
      <c r="H24" s="55">
        <v>301</v>
      </c>
      <c r="I24" s="63">
        <v>0</v>
      </c>
      <c r="J24" s="64"/>
      <c r="K24" s="50"/>
      <c r="L24" s="51"/>
      <c r="M24" s="65"/>
      <c r="N24" s="60"/>
      <c r="O24" s="52"/>
      <c r="P24" s="49"/>
      <c r="Q24" s="66"/>
      <c r="R24" s="60"/>
      <c r="S24" s="61"/>
      <c r="T24" s="53"/>
    </row>
    <row r="25" spans="1:27" ht="3" customHeight="1" x14ac:dyDescent="0.2">
      <c r="A25" s="293"/>
      <c r="B25" s="21"/>
      <c r="C25" s="21"/>
      <c r="D25" s="67"/>
      <c r="E25" s="67"/>
      <c r="F25" s="22"/>
      <c r="G25" s="54"/>
      <c r="H25" s="55"/>
      <c r="I25" s="69"/>
      <c r="J25" s="64"/>
      <c r="K25" s="70"/>
      <c r="L25" s="51"/>
      <c r="M25" s="69"/>
      <c r="N25" s="60"/>
      <c r="O25" s="69"/>
      <c r="P25" s="49"/>
      <c r="Q25" s="69"/>
      <c r="R25" s="60"/>
      <c r="S25" s="70"/>
      <c r="T25" s="53"/>
    </row>
    <row r="26" spans="1:27" ht="3" customHeight="1" x14ac:dyDescent="0.2">
      <c r="A26" s="293"/>
      <c r="B26" s="71"/>
      <c r="C26" s="21"/>
      <c r="D26" s="67"/>
      <c r="E26" s="67"/>
      <c r="F26" s="22"/>
      <c r="G26" s="72" t="s">
        <v>14</v>
      </c>
      <c r="H26" s="55">
        <v>304</v>
      </c>
      <c r="I26" s="73" t="s">
        <v>15</v>
      </c>
      <c r="J26" s="74" t="e">
        <f>SUM(I22+I24+#REF!)</f>
        <v>#REF!</v>
      </c>
      <c r="K26" s="75" t="s">
        <v>15</v>
      </c>
      <c r="L26" s="74" t="e">
        <f>SUM(K22+K24+#REF!)</f>
        <v>#REF!</v>
      </c>
      <c r="M26" s="73" t="s">
        <v>15</v>
      </c>
      <c r="N26" s="74" t="e">
        <f>SUM(M22+M24+#REF!)</f>
        <v>#REF!</v>
      </c>
      <c r="O26" s="73" t="s">
        <v>15</v>
      </c>
      <c r="P26" s="74" t="e">
        <f>SUM(O22+O24+#REF!)</f>
        <v>#REF!</v>
      </c>
      <c r="Q26" s="73" t="s">
        <v>15</v>
      </c>
      <c r="R26" s="74" t="e">
        <f>SUM(Q22+Q24+#REF!)</f>
        <v>#REF!</v>
      </c>
      <c r="S26" s="75" t="s">
        <v>15</v>
      </c>
      <c r="T26" s="74" t="e">
        <f>SUM(S22+S24+#REF!)</f>
        <v>#REF!</v>
      </c>
    </row>
    <row r="27" spans="1:27" ht="11.25" customHeight="1" x14ac:dyDescent="0.2">
      <c r="A27" s="293"/>
      <c r="B27" s="71"/>
      <c r="C27" s="21"/>
      <c r="D27" s="67"/>
      <c r="E27" s="67"/>
      <c r="F27" s="22"/>
      <c r="G27" s="72" t="s">
        <v>14</v>
      </c>
      <c r="H27" s="55">
        <v>304</v>
      </c>
      <c r="I27" s="76" t="s">
        <v>16</v>
      </c>
      <c r="J27" s="77">
        <f>SUM(I22,I24)</f>
        <v>0</v>
      </c>
      <c r="K27" s="76">
        <f t="shared" ref="K27:T27" si="0">SUM(J22,J24)</f>
        <v>0</v>
      </c>
      <c r="L27" s="77">
        <f t="shared" si="0"/>
        <v>0</v>
      </c>
      <c r="M27" s="76">
        <f t="shared" si="0"/>
        <v>0</v>
      </c>
      <c r="N27" s="77">
        <f t="shared" si="0"/>
        <v>0</v>
      </c>
      <c r="O27" s="76">
        <f t="shared" si="0"/>
        <v>0</v>
      </c>
      <c r="P27" s="77">
        <f t="shared" si="0"/>
        <v>0</v>
      </c>
      <c r="Q27" s="76">
        <f t="shared" si="0"/>
        <v>0</v>
      </c>
      <c r="R27" s="77">
        <f t="shared" si="0"/>
        <v>0</v>
      </c>
      <c r="S27" s="76">
        <f t="shared" si="0"/>
        <v>0</v>
      </c>
      <c r="T27" s="77">
        <f t="shared" si="0"/>
        <v>0</v>
      </c>
    </row>
    <row r="28" spans="1:27" ht="11.25" customHeight="1" x14ac:dyDescent="0.2">
      <c r="A28" s="293"/>
      <c r="B28" s="21" t="s">
        <v>17</v>
      </c>
      <c r="C28" s="21"/>
      <c r="D28" s="67"/>
      <c r="E28" s="67"/>
      <c r="F28" s="22"/>
      <c r="G28" s="54"/>
      <c r="H28" s="55">
        <v>305</v>
      </c>
      <c r="I28" s="78"/>
      <c r="J28" s="79"/>
      <c r="K28" s="51"/>
      <c r="L28" s="50"/>
      <c r="M28" s="59"/>
      <c r="N28" s="80"/>
      <c r="O28" s="66"/>
      <c r="P28" s="80"/>
      <c r="Q28" s="66"/>
      <c r="R28" s="80">
        <v>0</v>
      </c>
      <c r="S28" s="61"/>
      <c r="T28" s="81">
        <v>0</v>
      </c>
    </row>
    <row r="29" spans="1:27" ht="3" customHeight="1" x14ac:dyDescent="0.2">
      <c r="A29" s="293"/>
      <c r="B29" s="21"/>
      <c r="C29" s="21"/>
      <c r="D29" s="67"/>
      <c r="E29" s="67"/>
      <c r="F29" s="22"/>
      <c r="G29" s="54"/>
      <c r="H29" s="55"/>
      <c r="I29" s="78"/>
      <c r="J29" s="82"/>
      <c r="K29" s="51"/>
      <c r="L29" s="83"/>
      <c r="M29" s="59"/>
      <c r="N29" s="84"/>
      <c r="O29" s="66"/>
      <c r="P29" s="84"/>
      <c r="Q29" s="66"/>
      <c r="R29" s="84"/>
      <c r="S29" s="61"/>
      <c r="T29" s="83"/>
    </row>
    <row r="30" spans="1:27" ht="3" customHeight="1" x14ac:dyDescent="0.2">
      <c r="A30" s="293"/>
      <c r="B30" s="21"/>
      <c r="C30" s="21"/>
      <c r="D30" s="67"/>
      <c r="E30" s="67"/>
      <c r="F30" s="22"/>
      <c r="G30" s="54"/>
      <c r="H30" s="55"/>
      <c r="I30" s="78"/>
      <c r="J30" s="64"/>
      <c r="K30" s="51"/>
      <c r="L30" s="51"/>
      <c r="M30" s="59"/>
      <c r="N30" s="60"/>
      <c r="O30" s="66"/>
      <c r="P30" s="49"/>
      <c r="Q30" s="66"/>
      <c r="R30" s="60"/>
      <c r="S30" s="61"/>
      <c r="T30" s="53"/>
    </row>
    <row r="31" spans="1:27" ht="11.25" customHeight="1" x14ac:dyDescent="0.2">
      <c r="A31" s="293"/>
      <c r="B31" s="21"/>
      <c r="C31" s="21"/>
      <c r="D31" s="21"/>
      <c r="E31" s="21"/>
      <c r="F31" s="22"/>
      <c r="G31" s="72" t="s">
        <v>18</v>
      </c>
      <c r="H31" s="55">
        <v>306</v>
      </c>
      <c r="I31" s="78"/>
      <c r="J31" s="77">
        <f>SUM(J27+J28)</f>
        <v>0</v>
      </c>
      <c r="K31" s="78">
        <f t="shared" ref="K31:T31" si="1">SUM(K27+K28)</f>
        <v>0</v>
      </c>
      <c r="L31" s="77">
        <f t="shared" si="1"/>
        <v>0</v>
      </c>
      <c r="M31" s="78">
        <f t="shared" si="1"/>
        <v>0</v>
      </c>
      <c r="N31" s="77">
        <f t="shared" si="1"/>
        <v>0</v>
      </c>
      <c r="O31" s="78">
        <f t="shared" si="1"/>
        <v>0</v>
      </c>
      <c r="P31" s="77">
        <f t="shared" si="1"/>
        <v>0</v>
      </c>
      <c r="Q31" s="78">
        <f t="shared" si="1"/>
        <v>0</v>
      </c>
      <c r="R31" s="77">
        <f t="shared" si="1"/>
        <v>0</v>
      </c>
      <c r="S31" s="78">
        <f t="shared" si="1"/>
        <v>0</v>
      </c>
      <c r="T31" s="77">
        <f t="shared" si="1"/>
        <v>0</v>
      </c>
    </row>
    <row r="32" spans="1:27" ht="3" customHeight="1" x14ac:dyDescent="0.2">
      <c r="A32" s="294"/>
      <c r="B32" s="85"/>
      <c r="C32" s="30"/>
      <c r="D32" s="30"/>
      <c r="E32" s="30"/>
      <c r="F32" s="31"/>
      <c r="G32" s="86"/>
      <c r="H32" s="55"/>
      <c r="I32" s="87"/>
      <c r="J32" s="88"/>
      <c r="K32" s="58"/>
      <c r="L32" s="58"/>
      <c r="M32" s="89"/>
      <c r="N32" s="62"/>
      <c r="O32" s="58"/>
      <c r="P32" s="62"/>
      <c r="Q32" s="58"/>
      <c r="R32" s="62"/>
      <c r="S32" s="58"/>
      <c r="T32" s="62"/>
    </row>
    <row r="33" spans="1:20" ht="3" customHeight="1" x14ac:dyDescent="0.2">
      <c r="A33" s="292" t="s">
        <v>19</v>
      </c>
      <c r="B33" s="71"/>
      <c r="C33" s="21"/>
      <c r="D33" s="21"/>
      <c r="E33" s="21"/>
      <c r="F33" s="22"/>
      <c r="G33" s="72"/>
      <c r="H33" s="55"/>
      <c r="I33" s="87"/>
      <c r="J33" s="88"/>
      <c r="K33" s="58"/>
      <c r="L33" s="58"/>
      <c r="M33" s="89"/>
      <c r="N33" s="62"/>
      <c r="O33" s="58"/>
      <c r="P33" s="62"/>
      <c r="Q33" s="58"/>
      <c r="R33" s="62"/>
      <c r="S33" s="58"/>
      <c r="T33" s="62"/>
    </row>
    <row r="34" spans="1:20" ht="11.25" customHeight="1" x14ac:dyDescent="0.2">
      <c r="A34" s="293"/>
      <c r="B34" s="21" t="s">
        <v>20</v>
      </c>
      <c r="C34" s="21"/>
      <c r="D34" s="21"/>
      <c r="E34" s="67"/>
      <c r="F34" s="22"/>
      <c r="G34" s="54"/>
      <c r="H34" s="55"/>
      <c r="I34" s="78"/>
      <c r="J34" s="64"/>
      <c r="K34" s="58"/>
      <c r="L34" s="58"/>
      <c r="M34" s="90"/>
      <c r="N34" s="53"/>
      <c r="O34" s="58"/>
      <c r="P34" s="62"/>
      <c r="Q34" s="58"/>
      <c r="R34" s="53"/>
      <c r="S34" s="51"/>
      <c r="T34" s="62"/>
    </row>
    <row r="35" spans="1:20" ht="11.25" customHeight="1" x14ac:dyDescent="0.2">
      <c r="A35" s="293"/>
      <c r="B35" s="91" t="s">
        <v>21</v>
      </c>
      <c r="C35" s="92" t="s">
        <v>22</v>
      </c>
      <c r="D35" s="41"/>
      <c r="E35" s="41"/>
      <c r="F35" s="93"/>
      <c r="G35" s="54"/>
      <c r="H35" s="55">
        <v>308</v>
      </c>
      <c r="I35" s="68"/>
      <c r="J35" s="64"/>
      <c r="K35" s="68"/>
      <c r="L35" s="58"/>
      <c r="M35" s="68"/>
      <c r="N35" s="53"/>
      <c r="O35" s="68"/>
      <c r="P35" s="62"/>
      <c r="Q35" s="94">
        <f>SUM(S102)</f>
        <v>0</v>
      </c>
      <c r="R35" s="53"/>
      <c r="S35" s="94">
        <f>SUM(T102)</f>
        <v>0</v>
      </c>
      <c r="T35" s="62"/>
    </row>
    <row r="36" spans="1:20" ht="11.25" customHeight="1" x14ac:dyDescent="0.2">
      <c r="A36" s="293"/>
      <c r="B36" s="71" t="s">
        <v>23</v>
      </c>
      <c r="C36" s="92" t="s">
        <v>24</v>
      </c>
      <c r="D36" s="41"/>
      <c r="E36" s="41"/>
      <c r="F36" s="93"/>
      <c r="G36" s="54"/>
      <c r="H36" s="95">
        <v>309</v>
      </c>
      <c r="I36" s="68"/>
      <c r="J36" s="64"/>
      <c r="K36" s="68"/>
      <c r="L36" s="58"/>
      <c r="M36" s="68"/>
      <c r="N36" s="53"/>
      <c r="O36" s="68"/>
      <c r="P36" s="62"/>
      <c r="Q36" s="94">
        <f>SUM(S103)</f>
        <v>0</v>
      </c>
      <c r="R36" s="53"/>
      <c r="S36" s="94">
        <f>SUM(T103)</f>
        <v>0</v>
      </c>
      <c r="T36" s="62"/>
    </row>
    <row r="37" spans="1:20" ht="11.25" customHeight="1" x14ac:dyDescent="0.2">
      <c r="A37" s="293"/>
      <c r="B37" s="96" t="s">
        <v>25</v>
      </c>
      <c r="C37" s="41"/>
      <c r="D37" s="21"/>
      <c r="E37" s="21"/>
      <c r="F37" s="22"/>
      <c r="G37" s="54"/>
      <c r="H37" s="55"/>
      <c r="I37" s="78"/>
      <c r="J37" s="64"/>
      <c r="K37" s="51"/>
      <c r="L37" s="58"/>
      <c r="M37" s="90"/>
      <c r="N37" s="53"/>
      <c r="O37" s="51"/>
      <c r="P37" s="62"/>
      <c r="Q37" s="51"/>
      <c r="R37" s="53"/>
      <c r="S37" s="51"/>
      <c r="T37" s="62"/>
    </row>
    <row r="38" spans="1:20" ht="11.25" customHeight="1" x14ac:dyDescent="0.2">
      <c r="A38" s="293"/>
      <c r="B38" s="91" t="s">
        <v>21</v>
      </c>
      <c r="C38" s="96" t="s">
        <v>26</v>
      </c>
      <c r="D38" s="97"/>
      <c r="E38" s="97"/>
      <c r="F38" s="93"/>
      <c r="G38" s="54"/>
      <c r="H38" s="95">
        <v>311</v>
      </c>
      <c r="I38" s="98"/>
      <c r="J38" s="53"/>
      <c r="K38" s="98"/>
      <c r="L38" s="58"/>
      <c r="M38" s="98"/>
      <c r="N38" s="53"/>
      <c r="O38" s="98"/>
      <c r="P38" s="53"/>
      <c r="Q38" s="98">
        <f>SUM(S120)</f>
        <v>0</v>
      </c>
      <c r="R38" s="53"/>
      <c r="S38" s="98">
        <f>SUM(T120)</f>
        <v>0</v>
      </c>
      <c r="T38" s="62"/>
    </row>
    <row r="39" spans="1:20" ht="11.25" customHeight="1" x14ac:dyDescent="0.2">
      <c r="A39" s="293"/>
      <c r="B39" s="71" t="s">
        <v>23</v>
      </c>
      <c r="C39" s="96" t="s">
        <v>27</v>
      </c>
      <c r="D39" s="21"/>
      <c r="E39" s="67"/>
      <c r="F39" s="22"/>
      <c r="G39" s="54"/>
      <c r="H39" s="95">
        <v>312</v>
      </c>
      <c r="I39" s="68"/>
      <c r="J39" s="64"/>
      <c r="K39" s="68"/>
      <c r="L39" s="58"/>
      <c r="M39" s="68"/>
      <c r="N39" s="53"/>
      <c r="O39" s="68"/>
      <c r="P39" s="62"/>
      <c r="Q39" s="68">
        <f>SUM(S121)</f>
        <v>0</v>
      </c>
      <c r="R39" s="53"/>
      <c r="S39" s="68">
        <f>SUM(T121)</f>
        <v>0</v>
      </c>
      <c r="T39" s="62"/>
    </row>
    <row r="40" spans="1:20" ht="11.25" customHeight="1" x14ac:dyDescent="0.2">
      <c r="A40" s="293"/>
      <c r="B40" s="71" t="s">
        <v>23</v>
      </c>
      <c r="C40" s="21" t="s">
        <v>28</v>
      </c>
      <c r="D40" s="21"/>
      <c r="E40" s="21"/>
      <c r="F40" s="22"/>
      <c r="G40" s="54"/>
      <c r="H40" s="55">
        <v>313</v>
      </c>
      <c r="I40" s="63"/>
      <c r="J40" s="64"/>
      <c r="K40" s="63"/>
      <c r="L40" s="58"/>
      <c r="M40" s="63"/>
      <c r="N40" s="53"/>
      <c r="O40" s="63"/>
      <c r="P40" s="62"/>
      <c r="Q40" s="63">
        <v>0</v>
      </c>
      <c r="R40" s="53"/>
      <c r="S40" s="63">
        <v>0</v>
      </c>
      <c r="T40" s="62"/>
    </row>
    <row r="41" spans="1:20" ht="11.25" customHeight="1" x14ac:dyDescent="0.2">
      <c r="A41" s="293"/>
      <c r="B41" s="71" t="s">
        <v>23</v>
      </c>
      <c r="C41" s="21" t="s">
        <v>29</v>
      </c>
      <c r="D41" s="97"/>
      <c r="E41" s="97"/>
      <c r="F41" s="93"/>
      <c r="G41" s="54"/>
      <c r="H41" s="95">
        <v>314</v>
      </c>
      <c r="I41" s="63"/>
      <c r="J41" s="64"/>
      <c r="K41" s="50"/>
      <c r="L41" s="58"/>
      <c r="M41" s="99"/>
      <c r="N41" s="53"/>
      <c r="O41" s="50"/>
      <c r="P41" s="62"/>
      <c r="Q41" s="50">
        <v>0</v>
      </c>
      <c r="R41" s="53"/>
      <c r="S41" s="50">
        <v>0</v>
      </c>
      <c r="T41" s="62"/>
    </row>
    <row r="42" spans="1:20" ht="11.25" customHeight="1" x14ac:dyDescent="0.2">
      <c r="A42" s="293"/>
      <c r="B42" s="71" t="s">
        <v>23</v>
      </c>
      <c r="C42" s="21" t="s">
        <v>30</v>
      </c>
      <c r="D42" s="97"/>
      <c r="E42" s="97"/>
      <c r="F42" s="93"/>
      <c r="G42" s="54"/>
      <c r="H42" s="95">
        <v>315</v>
      </c>
      <c r="I42" s="68"/>
      <c r="J42" s="64"/>
      <c r="K42" s="68"/>
      <c r="L42" s="58"/>
      <c r="M42" s="68"/>
      <c r="N42" s="53"/>
      <c r="O42" s="68"/>
      <c r="P42" s="62"/>
      <c r="Q42" s="68">
        <f>SUM(S122)</f>
        <v>0</v>
      </c>
      <c r="R42" s="53"/>
      <c r="S42" s="68">
        <f>SUM(T122)</f>
        <v>0</v>
      </c>
      <c r="T42" s="62"/>
    </row>
    <row r="43" spans="1:20" ht="11.25" customHeight="1" x14ac:dyDescent="0.2">
      <c r="A43" s="293"/>
      <c r="B43" s="71" t="s">
        <v>23</v>
      </c>
      <c r="C43" s="21" t="s">
        <v>31</v>
      </c>
      <c r="D43" s="97"/>
      <c r="E43" s="97"/>
      <c r="F43" s="93"/>
      <c r="G43" s="54"/>
      <c r="H43" s="95">
        <v>316</v>
      </c>
      <c r="I43" s="63"/>
      <c r="J43" s="64"/>
      <c r="K43" s="50"/>
      <c r="L43" s="58"/>
      <c r="M43" s="99"/>
      <c r="N43" s="53"/>
      <c r="O43" s="50"/>
      <c r="P43" s="62"/>
      <c r="Q43" s="51">
        <v>0</v>
      </c>
      <c r="R43" s="53"/>
      <c r="S43" s="51">
        <v>0</v>
      </c>
      <c r="T43" s="62"/>
    </row>
    <row r="44" spans="1:20" ht="11.25" customHeight="1" x14ac:dyDescent="0.2">
      <c r="A44" s="293"/>
      <c r="B44" s="71" t="s">
        <v>23</v>
      </c>
      <c r="C44" s="21" t="s">
        <v>32</v>
      </c>
      <c r="D44" s="97"/>
      <c r="E44" s="97"/>
      <c r="F44" s="93"/>
      <c r="G44" s="54"/>
      <c r="H44" s="95">
        <v>317</v>
      </c>
      <c r="I44" s="63"/>
      <c r="J44" s="64"/>
      <c r="K44" s="50"/>
      <c r="L44" s="58"/>
      <c r="M44" s="99"/>
      <c r="N44" s="53"/>
      <c r="O44" s="50"/>
      <c r="P44" s="62"/>
      <c r="Q44" s="50">
        <v>0</v>
      </c>
      <c r="R44" s="53"/>
      <c r="S44" s="50">
        <v>0</v>
      </c>
      <c r="T44" s="62"/>
    </row>
    <row r="45" spans="1:20" ht="11.25" customHeight="1" x14ac:dyDescent="0.2">
      <c r="A45" s="293"/>
      <c r="B45" s="71" t="s">
        <v>23</v>
      </c>
      <c r="C45" s="21" t="s">
        <v>33</v>
      </c>
      <c r="D45" s="100"/>
      <c r="E45" s="100"/>
      <c r="F45" s="93"/>
      <c r="G45" s="54"/>
      <c r="H45" s="55">
        <v>318</v>
      </c>
      <c r="I45" s="63"/>
      <c r="J45" s="64"/>
      <c r="K45" s="50"/>
      <c r="L45" s="58"/>
      <c r="M45" s="99"/>
      <c r="N45" s="53"/>
      <c r="O45" s="50"/>
      <c r="P45" s="62"/>
      <c r="Q45" s="50">
        <v>0</v>
      </c>
      <c r="R45" s="53"/>
      <c r="S45" s="50">
        <v>0</v>
      </c>
      <c r="T45" s="62"/>
    </row>
    <row r="46" spans="1:20" ht="11.25" customHeight="1" x14ac:dyDescent="0.2">
      <c r="A46" s="293"/>
      <c r="B46" s="92" t="s">
        <v>34</v>
      </c>
      <c r="C46" s="71"/>
      <c r="D46" s="100"/>
      <c r="E46" s="100"/>
      <c r="F46" s="93"/>
      <c r="G46" s="54"/>
      <c r="H46" s="55"/>
      <c r="I46" s="78"/>
      <c r="J46" s="64"/>
      <c r="K46" s="51"/>
      <c r="L46" s="58"/>
      <c r="M46" s="90"/>
      <c r="N46" s="53"/>
      <c r="O46" s="51"/>
      <c r="P46" s="62"/>
      <c r="Q46" s="51"/>
      <c r="R46" s="53"/>
      <c r="S46" s="51"/>
      <c r="T46" s="62"/>
    </row>
    <row r="47" spans="1:20" ht="11.25" customHeight="1" x14ac:dyDescent="0.2">
      <c r="A47" s="293"/>
      <c r="B47" s="91" t="s">
        <v>21</v>
      </c>
      <c r="C47" s="21" t="s">
        <v>35</v>
      </c>
      <c r="D47" s="100"/>
      <c r="E47" s="100"/>
      <c r="F47" s="93"/>
      <c r="G47" s="54"/>
      <c r="H47" s="55">
        <v>319</v>
      </c>
      <c r="I47" s="63">
        <v>0</v>
      </c>
      <c r="J47" s="64"/>
      <c r="K47" s="50">
        <v>0</v>
      </c>
      <c r="L47" s="58"/>
      <c r="M47" s="99">
        <v>0</v>
      </c>
      <c r="N47" s="53"/>
      <c r="O47" s="50">
        <v>0</v>
      </c>
      <c r="P47" s="62"/>
      <c r="Q47" s="50">
        <v>0</v>
      </c>
      <c r="R47" s="53"/>
      <c r="S47" s="50">
        <v>0</v>
      </c>
      <c r="T47" s="62"/>
    </row>
    <row r="48" spans="1:20" ht="11.25" customHeight="1" x14ac:dyDescent="0.2">
      <c r="A48" s="293"/>
      <c r="B48" s="71" t="s">
        <v>23</v>
      </c>
      <c r="C48" s="21" t="s">
        <v>36</v>
      </c>
      <c r="D48" s="101"/>
      <c r="E48" s="101"/>
      <c r="F48" s="93"/>
      <c r="G48" s="54"/>
      <c r="H48" s="102">
        <v>320</v>
      </c>
      <c r="I48" s="103">
        <v>0</v>
      </c>
      <c r="J48" s="104"/>
      <c r="K48" s="50">
        <v>0</v>
      </c>
      <c r="L48" s="58"/>
      <c r="M48" s="99">
        <v>0</v>
      </c>
      <c r="N48" s="53"/>
      <c r="O48" s="50">
        <v>0</v>
      </c>
      <c r="P48" s="62"/>
      <c r="Q48" s="50">
        <v>0</v>
      </c>
      <c r="R48" s="53"/>
      <c r="S48" s="50">
        <v>0</v>
      </c>
      <c r="T48" s="62"/>
    </row>
    <row r="49" spans="1:20" ht="11.25" customHeight="1" x14ac:dyDescent="0.2">
      <c r="A49" s="293"/>
      <c r="B49" s="71" t="s">
        <v>23</v>
      </c>
      <c r="C49" s="21" t="s">
        <v>37</v>
      </c>
      <c r="D49" s="100"/>
      <c r="E49" s="100"/>
      <c r="F49" s="93"/>
      <c r="G49" s="54"/>
      <c r="H49" s="55">
        <v>321</v>
      </c>
      <c r="I49" s="63">
        <v>0</v>
      </c>
      <c r="J49" s="64"/>
      <c r="K49" s="50">
        <v>0</v>
      </c>
      <c r="L49" s="58"/>
      <c r="M49" s="99">
        <v>0</v>
      </c>
      <c r="N49" s="53"/>
      <c r="O49" s="50">
        <v>0</v>
      </c>
      <c r="P49" s="62"/>
      <c r="Q49" s="50">
        <v>0</v>
      </c>
      <c r="R49" s="53"/>
      <c r="S49" s="50">
        <v>0</v>
      </c>
      <c r="T49" s="62"/>
    </row>
    <row r="50" spans="1:20" ht="11.25" customHeight="1" x14ac:dyDescent="0.2">
      <c r="A50" s="293"/>
      <c r="B50" s="71" t="s">
        <v>23</v>
      </c>
      <c r="C50" s="21" t="s">
        <v>38</v>
      </c>
      <c r="D50" s="100"/>
      <c r="E50" s="100"/>
      <c r="F50" s="93"/>
      <c r="G50" s="54"/>
      <c r="H50" s="55">
        <v>322</v>
      </c>
      <c r="I50" s="63">
        <v>0</v>
      </c>
      <c r="J50" s="64"/>
      <c r="K50" s="50">
        <v>0</v>
      </c>
      <c r="L50" s="58"/>
      <c r="M50" s="99">
        <v>0</v>
      </c>
      <c r="N50" s="53"/>
      <c r="O50" s="50">
        <v>0</v>
      </c>
      <c r="P50" s="62"/>
      <c r="Q50" s="50">
        <v>0</v>
      </c>
      <c r="R50" s="53"/>
      <c r="S50" s="50">
        <v>0</v>
      </c>
      <c r="T50" s="62"/>
    </row>
    <row r="51" spans="1:20" ht="11.25" customHeight="1" x14ac:dyDescent="0.2">
      <c r="A51" s="293"/>
      <c r="B51" s="71" t="s">
        <v>23</v>
      </c>
      <c r="C51" s="92" t="s">
        <v>39</v>
      </c>
      <c r="D51" s="100"/>
      <c r="E51" s="100"/>
      <c r="F51" s="93"/>
      <c r="G51" s="54"/>
      <c r="H51" s="55">
        <v>323</v>
      </c>
      <c r="I51" s="63">
        <v>0</v>
      </c>
      <c r="J51" s="64"/>
      <c r="K51" s="50">
        <v>0</v>
      </c>
      <c r="L51" s="58"/>
      <c r="M51" s="99">
        <v>0</v>
      </c>
      <c r="N51" s="53"/>
      <c r="O51" s="50">
        <v>0</v>
      </c>
      <c r="P51" s="62"/>
      <c r="Q51" s="51">
        <v>0</v>
      </c>
      <c r="R51" s="53"/>
      <c r="S51" s="51">
        <v>0</v>
      </c>
      <c r="T51" s="62"/>
    </row>
    <row r="52" spans="1:20" ht="3" customHeight="1" x14ac:dyDescent="0.2">
      <c r="A52" s="293"/>
      <c r="B52" s="71"/>
      <c r="C52" s="105"/>
      <c r="D52" s="100"/>
      <c r="E52" s="100"/>
      <c r="F52" s="93"/>
      <c r="G52" s="54"/>
      <c r="H52" s="55"/>
      <c r="I52" s="69"/>
      <c r="J52" s="64"/>
      <c r="K52" s="70"/>
      <c r="L52" s="58"/>
      <c r="M52" s="69"/>
      <c r="N52" s="62"/>
      <c r="O52" s="69"/>
      <c r="P52" s="62"/>
      <c r="Q52" s="69"/>
      <c r="R52" s="62"/>
      <c r="S52" s="69"/>
      <c r="T52" s="62"/>
    </row>
    <row r="53" spans="1:20" ht="3" customHeight="1" x14ac:dyDescent="0.2">
      <c r="A53" s="293"/>
      <c r="B53" s="71"/>
      <c r="C53" s="105"/>
      <c r="D53" s="100"/>
      <c r="E53" s="100"/>
      <c r="F53" s="93"/>
      <c r="G53" s="54"/>
      <c r="H53" s="55"/>
      <c r="I53" s="106"/>
      <c r="J53" s="64"/>
      <c r="K53" s="106"/>
      <c r="L53" s="58"/>
      <c r="M53" s="106"/>
      <c r="N53" s="62"/>
      <c r="O53" s="106"/>
      <c r="P53" s="62"/>
      <c r="Q53" s="106"/>
      <c r="R53" s="62"/>
      <c r="S53" s="106"/>
      <c r="T53" s="62"/>
    </row>
    <row r="54" spans="1:20" ht="11.25" customHeight="1" x14ac:dyDescent="0.2">
      <c r="A54" s="293"/>
      <c r="B54" s="92"/>
      <c r="C54" s="21"/>
      <c r="D54" s="107"/>
      <c r="E54" s="97"/>
      <c r="F54" s="93"/>
      <c r="G54" s="72" t="s">
        <v>40</v>
      </c>
      <c r="H54" s="55">
        <v>325</v>
      </c>
      <c r="I54" s="76" t="s">
        <v>16</v>
      </c>
      <c r="J54" s="77">
        <f>SUM(I35:I36:I38:I45:I47:I51)</f>
        <v>0</v>
      </c>
      <c r="K54" s="76" t="s">
        <v>16</v>
      </c>
      <c r="L54" s="77">
        <f>SUM(K35:K36:K38:K45:K47:K51)</f>
        <v>0</v>
      </c>
      <c r="M54" s="76" t="s">
        <v>16</v>
      </c>
      <c r="N54" s="77">
        <f>SUM(M35:M36:M38:M45:M47:M51)</f>
        <v>0</v>
      </c>
      <c r="O54" s="76" t="s">
        <v>16</v>
      </c>
      <c r="P54" s="77">
        <f>SUM(O35:O36:O38:O45:O47:O51)</f>
        <v>0</v>
      </c>
      <c r="Q54" s="76" t="s">
        <v>16</v>
      </c>
      <c r="R54" s="77">
        <f>SUM(Q35:Q36:Q38:Q45:Q47:Q51)</f>
        <v>0</v>
      </c>
      <c r="S54" s="76" t="s">
        <v>16</v>
      </c>
      <c r="T54" s="77">
        <f>SUM(S35:S36:S38:S45:S47:S51)</f>
        <v>0</v>
      </c>
    </row>
    <row r="55" spans="1:20" ht="3" customHeight="1" x14ac:dyDescent="0.2">
      <c r="A55" s="294"/>
      <c r="B55" s="108"/>
      <c r="C55" s="109"/>
      <c r="D55" s="109"/>
      <c r="E55" s="109"/>
      <c r="F55" s="31"/>
      <c r="G55" s="110"/>
      <c r="H55" s="111"/>
      <c r="I55" s="56"/>
      <c r="J55" s="57"/>
      <c r="K55" s="58"/>
      <c r="L55" s="58"/>
      <c r="M55" s="89"/>
      <c r="N55" s="62"/>
      <c r="O55" s="89"/>
      <c r="P55" s="62"/>
      <c r="Q55" s="58"/>
      <c r="R55" s="62"/>
      <c r="S55" s="58"/>
      <c r="T55" s="62"/>
    </row>
    <row r="56" spans="1:20" ht="3" customHeight="1" x14ac:dyDescent="0.2">
      <c r="A56" s="292" t="s">
        <v>41</v>
      </c>
      <c r="B56" s="41"/>
      <c r="C56" s="41"/>
      <c r="D56" s="41"/>
      <c r="E56" s="41"/>
      <c r="F56" s="41"/>
      <c r="G56" s="54"/>
      <c r="H56" s="55"/>
      <c r="I56" s="78"/>
      <c r="J56" s="64"/>
      <c r="K56" s="58"/>
      <c r="L56" s="58"/>
      <c r="M56" s="89"/>
      <c r="N56" s="62"/>
      <c r="O56" s="58"/>
      <c r="P56" s="62"/>
      <c r="Q56" s="58"/>
      <c r="R56" s="62"/>
      <c r="S56" s="58"/>
      <c r="T56" s="62"/>
    </row>
    <row r="57" spans="1:20" ht="11.25" customHeight="1" x14ac:dyDescent="0.2">
      <c r="A57" s="293"/>
      <c r="B57" s="96" t="s">
        <v>42</v>
      </c>
      <c r="C57" s="41"/>
      <c r="D57" s="41"/>
      <c r="E57" s="41"/>
      <c r="F57" s="41"/>
      <c r="G57" s="112"/>
      <c r="H57" s="55">
        <v>326</v>
      </c>
      <c r="I57" s="113"/>
      <c r="J57" s="114">
        <f>SUM(J31-J54)</f>
        <v>0</v>
      </c>
      <c r="K57" s="115"/>
      <c r="L57" s="114">
        <f>SUM(L31-L54)</f>
        <v>0</v>
      </c>
      <c r="M57" s="89"/>
      <c r="N57" s="114">
        <f>SUM(N31-N54)</f>
        <v>0</v>
      </c>
      <c r="O57" s="115"/>
      <c r="P57" s="114">
        <f>SUM(P31-P54)</f>
        <v>0</v>
      </c>
      <c r="Q57" s="115"/>
      <c r="R57" s="114">
        <f>SUM(R31-R54)</f>
        <v>0</v>
      </c>
      <c r="S57" s="58"/>
      <c r="T57" s="114">
        <f>SUM(T31-T54)</f>
        <v>0</v>
      </c>
    </row>
    <row r="58" spans="1:20" ht="11.25" customHeight="1" x14ac:dyDescent="0.2">
      <c r="A58" s="293"/>
      <c r="B58" s="92" t="s">
        <v>43</v>
      </c>
      <c r="C58" s="92"/>
      <c r="D58" s="41"/>
      <c r="E58" s="41"/>
      <c r="F58" s="93"/>
      <c r="G58" s="54"/>
      <c r="H58" s="55">
        <v>327</v>
      </c>
      <c r="I58" s="113"/>
      <c r="J58" s="116">
        <v>0</v>
      </c>
      <c r="K58" s="51"/>
      <c r="L58" s="50"/>
      <c r="M58" s="89"/>
      <c r="N58" s="116">
        <v>0</v>
      </c>
      <c r="O58" s="51"/>
      <c r="P58" s="81"/>
      <c r="Q58" s="51"/>
      <c r="R58" s="116">
        <v>0</v>
      </c>
      <c r="S58" s="58"/>
      <c r="T58" s="81">
        <v>0</v>
      </c>
    </row>
    <row r="59" spans="1:20" ht="3" customHeight="1" x14ac:dyDescent="0.2">
      <c r="A59" s="294"/>
      <c r="B59" s="108"/>
      <c r="C59" s="108"/>
      <c r="D59" s="117"/>
      <c r="E59" s="117"/>
      <c r="F59" s="118"/>
      <c r="G59" s="110"/>
      <c r="H59" s="119"/>
      <c r="I59" s="120"/>
      <c r="J59" s="121"/>
      <c r="K59" s="122"/>
      <c r="L59" s="122"/>
      <c r="M59" s="123"/>
      <c r="N59" s="121"/>
      <c r="O59" s="122"/>
      <c r="P59" s="83"/>
      <c r="Q59" s="122"/>
      <c r="R59" s="121"/>
      <c r="S59" s="124"/>
      <c r="T59" s="83"/>
    </row>
    <row r="60" spans="1:20" ht="3" customHeight="1" x14ac:dyDescent="0.2">
      <c r="A60" s="125"/>
      <c r="B60" s="92"/>
      <c r="C60" s="92"/>
      <c r="D60" s="41"/>
      <c r="E60" s="41"/>
      <c r="F60" s="93"/>
      <c r="G60" s="126"/>
      <c r="H60" s="127"/>
      <c r="I60" s="128"/>
      <c r="J60" s="128"/>
      <c r="K60" s="51"/>
      <c r="L60" s="51"/>
      <c r="M60" s="58"/>
      <c r="N60" s="58"/>
      <c r="O60" s="51"/>
      <c r="P60" s="51"/>
      <c r="Q60" s="51"/>
      <c r="R60" s="58"/>
      <c r="S60" s="58"/>
      <c r="T60" s="51"/>
    </row>
    <row r="61" spans="1:20" ht="3" customHeight="1" x14ac:dyDescent="0.2">
      <c r="A61" s="129"/>
      <c r="B61" s="130"/>
      <c r="C61" s="130"/>
      <c r="D61" s="131"/>
      <c r="E61" s="131"/>
      <c r="F61" s="132"/>
      <c r="G61" s="133"/>
      <c r="H61" s="134"/>
      <c r="I61" s="135"/>
      <c r="J61" s="135"/>
      <c r="K61" s="136"/>
      <c r="L61" s="136"/>
      <c r="M61" s="137"/>
      <c r="N61" s="137"/>
      <c r="O61" s="136"/>
      <c r="P61" s="136"/>
      <c r="Q61" s="136"/>
      <c r="R61" s="137"/>
      <c r="S61" s="137"/>
      <c r="T61" s="138"/>
    </row>
    <row r="62" spans="1:20" ht="11.25" customHeight="1" x14ac:dyDescent="0.2">
      <c r="A62" s="282" t="s">
        <v>44</v>
      </c>
      <c r="B62" s="283"/>
      <c r="C62" s="283"/>
      <c r="D62" s="283"/>
      <c r="E62" s="283"/>
      <c r="F62" s="283"/>
      <c r="G62" s="283"/>
      <c r="H62" s="139">
        <v>1.03</v>
      </c>
      <c r="I62" s="128"/>
      <c r="J62" s="140">
        <f>ROUND(J58+(L58/$H$62),0)</f>
        <v>0</v>
      </c>
      <c r="K62" s="51"/>
      <c r="L62" s="141">
        <f>ROUND(J58*$H$62+L58,0)</f>
        <v>0</v>
      </c>
      <c r="M62" s="58"/>
      <c r="N62" s="140">
        <f>ROUND(N58+(P58/$H$62),0)</f>
        <v>0</v>
      </c>
      <c r="O62" s="51"/>
      <c r="P62" s="141">
        <f>ROUND(N58*$H$62+P58,0)</f>
        <v>0</v>
      </c>
      <c r="Q62" s="51"/>
      <c r="R62" s="140">
        <f>ROUND(R58+(T58/$H$62),0)</f>
        <v>0</v>
      </c>
      <c r="S62" s="58"/>
      <c r="T62" s="142">
        <f>ROUND(R58*$H$62+T58,0)</f>
        <v>0</v>
      </c>
    </row>
    <row r="63" spans="1:20" ht="3" customHeight="1" x14ac:dyDescent="0.2">
      <c r="A63" s="284"/>
      <c r="B63" s="285"/>
      <c r="C63" s="285"/>
      <c r="D63" s="285"/>
      <c r="E63" s="285"/>
      <c r="F63" s="285"/>
      <c r="G63" s="285"/>
      <c r="H63" s="143"/>
      <c r="I63" s="144"/>
      <c r="J63" s="144"/>
      <c r="K63" s="124"/>
      <c r="L63" s="124"/>
      <c r="M63" s="124"/>
      <c r="N63" s="124"/>
      <c r="O63" s="124"/>
      <c r="P63" s="124"/>
      <c r="Q63" s="124"/>
      <c r="R63" s="124"/>
      <c r="S63" s="124"/>
      <c r="T63" s="145"/>
    </row>
    <row r="64" spans="1:20" ht="11.25" customHeight="1" x14ac:dyDescent="0.2">
      <c r="A64" s="92"/>
      <c r="B64" s="92"/>
      <c r="C64" s="92"/>
      <c r="D64" s="41"/>
      <c r="E64" s="41"/>
      <c r="F64" s="93"/>
      <c r="G64" s="126"/>
      <c r="H64" s="127"/>
      <c r="I64" s="128"/>
      <c r="J64" s="128"/>
      <c r="K64" s="58"/>
      <c r="L64" s="58"/>
      <c r="M64" s="58"/>
      <c r="N64" s="58"/>
      <c r="O64" s="58"/>
      <c r="P64" s="58"/>
      <c r="Q64" s="58"/>
      <c r="R64" s="58"/>
      <c r="S64" s="58"/>
      <c r="T64" s="58"/>
    </row>
    <row r="65" spans="1:27" ht="11.25" customHeight="1" x14ac:dyDescent="0.2">
      <c r="A65" s="92"/>
      <c r="B65" s="92"/>
      <c r="C65" s="92"/>
      <c r="D65" s="41"/>
      <c r="F65" s="146"/>
      <c r="G65" s="147"/>
      <c r="H65" s="148"/>
      <c r="I65" s="128"/>
      <c r="J65" s="128"/>
      <c r="K65" s="58"/>
      <c r="L65" s="58"/>
      <c r="M65" s="58"/>
      <c r="N65" s="58"/>
      <c r="O65" s="58"/>
      <c r="P65" s="58"/>
      <c r="Q65" s="58"/>
      <c r="R65" s="58"/>
      <c r="S65" s="58"/>
      <c r="T65" s="58"/>
    </row>
    <row r="66" spans="1:27" ht="11.25" customHeight="1" x14ac:dyDescent="0.2">
      <c r="A66" s="91"/>
      <c r="B66" s="92"/>
      <c r="C66" s="92"/>
      <c r="D66" s="41"/>
      <c r="G66" s="147"/>
      <c r="H66" s="148"/>
      <c r="I66" s="128"/>
      <c r="J66" s="128"/>
      <c r="K66" s="58"/>
      <c r="L66" s="58"/>
      <c r="M66" s="58"/>
      <c r="N66" s="58"/>
      <c r="O66" s="58"/>
      <c r="P66" s="58"/>
      <c r="Q66" s="58"/>
      <c r="R66" s="58"/>
      <c r="S66" s="58"/>
      <c r="T66" s="58"/>
    </row>
    <row r="67" spans="1:27" ht="11.25" customHeight="1" x14ac:dyDescent="0.2">
      <c r="G67" s="3"/>
      <c r="H67" s="4"/>
      <c r="I67" s="5"/>
      <c r="J67" s="5"/>
      <c r="R67" s="5"/>
      <c r="S67" s="5"/>
    </row>
    <row r="68" spans="1:27" ht="11.25" customHeight="1" x14ac:dyDescent="0.2">
      <c r="G68" s="3"/>
      <c r="H68" s="4"/>
      <c r="I68" s="5"/>
      <c r="J68" s="5"/>
      <c r="R68" s="5"/>
      <c r="S68" s="5"/>
    </row>
    <row r="69" spans="1:27" customFormat="1" ht="12.75" x14ac:dyDescent="0.2"/>
    <row r="70" spans="1:27" customFormat="1" ht="12.75" x14ac:dyDescent="0.2"/>
    <row r="71" spans="1:27" customFormat="1" ht="12.75" x14ac:dyDescent="0.2"/>
    <row r="72" spans="1:27" customFormat="1" ht="12.75" x14ac:dyDescent="0.2"/>
    <row r="73" spans="1:27" ht="11.25" customHeight="1" x14ac:dyDescent="0.2">
      <c r="A73" s="249" t="s">
        <v>66</v>
      </c>
      <c r="E73" s="5"/>
      <c r="G73" s="3"/>
      <c r="H73" s="4"/>
      <c r="I73" s="5"/>
      <c r="J73" s="6"/>
      <c r="K73" s="5"/>
      <c r="L73" s="6"/>
      <c r="M73" s="6"/>
      <c r="N73" s="5"/>
      <c r="O73" s="7"/>
      <c r="P73" s="5"/>
      <c r="Q73" s="5"/>
      <c r="R73" s="5"/>
      <c r="S73" s="5"/>
      <c r="T73" s="1"/>
      <c r="U73" s="1"/>
      <c r="V73" s="1"/>
      <c r="W73" s="1"/>
      <c r="X73" s="1"/>
      <c r="Y73" s="1"/>
      <c r="Z73" s="1"/>
      <c r="AA73" s="1"/>
    </row>
    <row r="74" spans="1:27" ht="3" customHeight="1" x14ac:dyDescent="0.2">
      <c r="G74" s="3"/>
      <c r="H74" s="4"/>
      <c r="I74" s="5"/>
      <c r="J74" s="5"/>
      <c r="R74" s="5"/>
      <c r="S74" s="5"/>
    </row>
    <row r="75" spans="1:27" ht="3" customHeight="1" x14ac:dyDescent="0.2">
      <c r="G75" s="3"/>
      <c r="H75" s="4"/>
      <c r="I75" s="5"/>
      <c r="J75" s="5"/>
      <c r="R75" s="5"/>
      <c r="S75" s="5"/>
    </row>
    <row r="76" spans="1:27" ht="8.1" customHeight="1" x14ac:dyDescent="0.2">
      <c r="G76" s="3"/>
      <c r="H76" s="4"/>
      <c r="I76" s="5"/>
      <c r="J76" s="5"/>
      <c r="R76" s="5"/>
      <c r="S76" s="5"/>
    </row>
    <row r="77" spans="1:27" ht="12.75" customHeight="1" x14ac:dyDescent="0.25">
      <c r="A77" s="286">
        <f>A10</f>
        <v>0</v>
      </c>
      <c r="B77" s="287"/>
      <c r="C77" s="287"/>
      <c r="D77" s="287"/>
      <c r="E77" s="287"/>
      <c r="F77" s="287"/>
      <c r="G77" s="288"/>
      <c r="H77" s="4"/>
      <c r="I77" s="8" t="s">
        <v>45</v>
      </c>
      <c r="J77" s="8"/>
      <c r="R77" s="5"/>
      <c r="S77" s="5"/>
    </row>
    <row r="78" spans="1:27" ht="11.25" customHeight="1" x14ac:dyDescent="0.2">
      <c r="A78" s="289">
        <f t="shared" ref="A78:A81" si="2">A11</f>
        <v>0</v>
      </c>
      <c r="B78" s="295"/>
      <c r="C78" s="295"/>
      <c r="D78" s="295"/>
      <c r="E78" s="295"/>
      <c r="F78" s="295"/>
      <c r="G78" s="291"/>
      <c r="H78" s="4"/>
      <c r="I78" s="5"/>
      <c r="J78" s="5"/>
      <c r="R78" s="5"/>
      <c r="S78" s="5"/>
    </row>
    <row r="79" spans="1:27" ht="11.25" customHeight="1" x14ac:dyDescent="0.2">
      <c r="A79" s="289">
        <f t="shared" si="2"/>
        <v>0</v>
      </c>
      <c r="B79" s="295"/>
      <c r="C79" s="295"/>
      <c r="D79" s="295"/>
      <c r="E79" s="295"/>
      <c r="F79" s="295"/>
      <c r="G79" s="291"/>
      <c r="I79" s="149" t="s">
        <v>46</v>
      </c>
      <c r="J79" s="10"/>
    </row>
    <row r="80" spans="1:27" ht="11.25" customHeight="1" x14ac:dyDescent="0.2">
      <c r="A80" s="289">
        <f t="shared" si="2"/>
        <v>0</v>
      </c>
      <c r="B80" s="295"/>
      <c r="C80" s="295"/>
      <c r="D80" s="295"/>
      <c r="E80" s="295"/>
      <c r="F80" s="295"/>
      <c r="G80" s="291"/>
    </row>
    <row r="81" spans="1:20" ht="11.25" customHeight="1" x14ac:dyDescent="0.2">
      <c r="A81" s="289">
        <f t="shared" si="2"/>
        <v>0</v>
      </c>
      <c r="B81" s="295"/>
      <c r="C81" s="295"/>
      <c r="D81" s="295"/>
      <c r="E81" s="295"/>
      <c r="F81" s="295"/>
      <c r="G81" s="291"/>
    </row>
    <row r="82" spans="1:20" ht="11.25" customHeight="1" x14ac:dyDescent="0.2">
      <c r="A82" s="268" t="s">
        <v>2</v>
      </c>
      <c r="B82" s="269"/>
      <c r="C82" s="269"/>
      <c r="D82" s="269"/>
      <c r="E82" s="269"/>
      <c r="F82" s="269"/>
      <c r="G82" s="270"/>
      <c r="I82" s="12" t="s">
        <v>67</v>
      </c>
      <c r="J82" s="13"/>
      <c r="L82" s="13"/>
    </row>
    <row r="83" spans="1:20" ht="3" customHeight="1" x14ac:dyDescent="0.2">
      <c r="R83" s="14"/>
    </row>
    <row r="84" spans="1:20" ht="11.25" customHeight="1" x14ac:dyDescent="0.2">
      <c r="A84" s="271" t="s">
        <v>47</v>
      </c>
      <c r="B84" s="272"/>
      <c r="C84" s="16" t="s">
        <v>48</v>
      </c>
      <c r="D84" s="16"/>
      <c r="E84" s="16"/>
      <c r="F84" s="17"/>
      <c r="G84" s="18"/>
      <c r="H84" s="150"/>
      <c r="I84" s="151"/>
      <c r="J84" s="151"/>
      <c r="K84" s="131"/>
      <c r="L84" s="131"/>
      <c r="M84" s="151"/>
      <c r="N84" s="151"/>
      <c r="O84" s="277" t="s">
        <v>49</v>
      </c>
      <c r="P84" s="278"/>
      <c r="Q84" s="277" t="s">
        <v>50</v>
      </c>
      <c r="R84" s="278"/>
      <c r="S84" s="279" t="s">
        <v>51</v>
      </c>
      <c r="T84" s="278"/>
    </row>
    <row r="85" spans="1:20" ht="11.25" customHeight="1" x14ac:dyDescent="0.2">
      <c r="A85" s="273"/>
      <c r="B85" s="274"/>
      <c r="C85" s="21"/>
      <c r="D85" s="21"/>
      <c r="E85" s="21"/>
      <c r="F85" s="22"/>
      <c r="G85" s="23"/>
      <c r="H85" s="152"/>
      <c r="J85" s="153"/>
      <c r="L85" s="41"/>
      <c r="N85" s="153"/>
      <c r="O85" s="154" t="s">
        <v>7</v>
      </c>
      <c r="P85" s="26" t="s">
        <v>8</v>
      </c>
      <c r="Q85" s="155" t="s">
        <v>7</v>
      </c>
      <c r="R85" s="154" t="s">
        <v>8</v>
      </c>
      <c r="S85" s="155" t="s">
        <v>7</v>
      </c>
      <c r="T85" s="154" t="s">
        <v>8</v>
      </c>
    </row>
    <row r="86" spans="1:20" ht="11.25" customHeight="1" x14ac:dyDescent="0.2">
      <c r="A86" s="275"/>
      <c r="B86" s="276"/>
      <c r="C86" s="30"/>
      <c r="D86" s="30"/>
      <c r="E86" s="30"/>
      <c r="F86" s="31"/>
      <c r="G86" s="32"/>
      <c r="H86" s="156"/>
      <c r="I86" s="14"/>
      <c r="J86" s="157"/>
      <c r="K86" s="117"/>
      <c r="L86" s="117"/>
      <c r="M86" s="158"/>
      <c r="N86" s="96"/>
      <c r="O86" s="159" t="s">
        <v>9</v>
      </c>
      <c r="P86" s="160"/>
      <c r="Q86" s="35"/>
      <c r="R86" s="35"/>
      <c r="S86" s="36"/>
      <c r="T86" s="27"/>
    </row>
    <row r="87" spans="1:20" ht="11.25" customHeight="1" x14ac:dyDescent="0.2">
      <c r="A87" s="280"/>
      <c r="B87" s="281"/>
      <c r="C87" s="21"/>
      <c r="D87" s="21"/>
      <c r="E87" s="21"/>
      <c r="F87" s="22"/>
      <c r="H87" s="161"/>
      <c r="I87" s="151"/>
      <c r="J87" s="162"/>
      <c r="K87" s="151"/>
      <c r="L87" s="163"/>
      <c r="M87" s="151"/>
      <c r="N87" s="164"/>
      <c r="O87" s="165">
        <v>1</v>
      </c>
      <c r="P87" s="40">
        <v>2</v>
      </c>
      <c r="Q87" s="40">
        <v>3</v>
      </c>
      <c r="R87" s="40">
        <v>4</v>
      </c>
      <c r="S87" s="40">
        <v>5</v>
      </c>
      <c r="T87" s="40">
        <v>6</v>
      </c>
    </row>
    <row r="88" spans="1:20" ht="3" customHeight="1" x14ac:dyDescent="0.2">
      <c r="A88" s="252"/>
      <c r="B88" s="253"/>
      <c r="C88" s="30"/>
      <c r="D88" s="30"/>
      <c r="E88" s="30"/>
      <c r="F88" s="31"/>
      <c r="G88" s="32"/>
      <c r="H88" s="156"/>
      <c r="I88" s="166"/>
      <c r="J88" s="166"/>
      <c r="K88" s="167"/>
      <c r="L88" s="167"/>
      <c r="M88" s="167"/>
      <c r="N88" s="167"/>
      <c r="O88" s="168"/>
      <c r="P88" s="169"/>
      <c r="Q88" s="168"/>
      <c r="R88" s="169"/>
      <c r="S88" s="168"/>
      <c r="T88" s="169"/>
    </row>
    <row r="89" spans="1:20" ht="3" customHeight="1" x14ac:dyDescent="0.2">
      <c r="A89" s="266"/>
      <c r="B89" s="267"/>
      <c r="C89" s="200"/>
      <c r="D89" s="131"/>
      <c r="E89" s="131"/>
      <c r="F89" s="132"/>
      <c r="G89" s="133"/>
      <c r="H89" s="134"/>
      <c r="I89" s="198"/>
      <c r="J89" s="198"/>
      <c r="K89" s="136"/>
      <c r="L89" s="137"/>
      <c r="M89" s="136"/>
      <c r="N89" s="136"/>
      <c r="O89" s="136"/>
      <c r="P89" s="137"/>
      <c r="Q89" s="136"/>
      <c r="R89" s="136"/>
      <c r="S89" s="136"/>
      <c r="T89" s="201"/>
    </row>
    <row r="90" spans="1:20" ht="11.25" customHeight="1" x14ac:dyDescent="0.2">
      <c r="A90" s="258">
        <v>308</v>
      </c>
      <c r="B90" s="259"/>
      <c r="C90" s="21" t="s">
        <v>54</v>
      </c>
      <c r="D90" s="41"/>
      <c r="E90" s="41"/>
      <c r="F90" s="93"/>
      <c r="G90" s="126"/>
      <c r="H90" s="202"/>
      <c r="I90" s="106"/>
      <c r="J90" s="106"/>
      <c r="K90" s="51"/>
      <c r="L90" s="58"/>
      <c r="M90" s="51"/>
      <c r="O90" s="51"/>
      <c r="P90" s="58"/>
      <c r="Q90" s="51"/>
      <c r="R90" s="51"/>
      <c r="S90" s="51"/>
      <c r="T90" s="62"/>
    </row>
    <row r="91" spans="1:20" ht="11.25" customHeight="1" x14ac:dyDescent="0.2">
      <c r="A91" s="264">
        <v>309</v>
      </c>
      <c r="B91" s="265"/>
      <c r="C91" s="109" t="s">
        <v>55</v>
      </c>
      <c r="D91" s="117"/>
      <c r="E91" s="117"/>
      <c r="F91" s="118"/>
      <c r="G91" s="176" t="s">
        <v>56</v>
      </c>
      <c r="H91" s="203"/>
      <c r="I91" s="70"/>
      <c r="J91" s="14"/>
      <c r="K91" s="204" t="s">
        <v>57</v>
      </c>
      <c r="L91" s="205"/>
      <c r="M91" s="109" t="s">
        <v>58</v>
      </c>
      <c r="N91" s="109" t="s">
        <v>59</v>
      </c>
      <c r="O91" s="122"/>
      <c r="P91" s="124"/>
      <c r="Q91" s="122"/>
      <c r="R91" s="122"/>
      <c r="S91" s="122"/>
      <c r="T91" s="145"/>
    </row>
    <row r="92" spans="1:20" ht="3" customHeight="1" x14ac:dyDescent="0.2">
      <c r="A92" s="255"/>
      <c r="B92" s="256"/>
      <c r="C92" s="41"/>
      <c r="D92" s="21"/>
      <c r="E92" s="21"/>
      <c r="F92" s="22"/>
      <c r="G92" s="126"/>
      <c r="H92" s="127"/>
      <c r="I92" s="106"/>
      <c r="J92" s="106"/>
      <c r="K92" s="51"/>
      <c r="L92" s="58"/>
      <c r="M92" s="136"/>
      <c r="N92" s="51"/>
      <c r="O92" s="206"/>
      <c r="P92" s="58"/>
      <c r="Q92" s="182"/>
      <c r="R92" s="51"/>
      <c r="S92" s="206"/>
      <c r="T92" s="207"/>
    </row>
    <row r="93" spans="1:20" ht="11.25" customHeight="1" x14ac:dyDescent="0.2">
      <c r="A93" s="255"/>
      <c r="B93" s="256"/>
      <c r="C93" s="257">
        <v>0</v>
      </c>
      <c r="D93" s="257"/>
      <c r="E93" s="257"/>
      <c r="F93" s="257"/>
      <c r="G93" s="257">
        <v>0</v>
      </c>
      <c r="H93" s="257"/>
      <c r="I93" s="257"/>
      <c r="J93" s="21"/>
      <c r="K93" s="208"/>
      <c r="L93" s="21"/>
      <c r="M93" s="209"/>
      <c r="N93" s="209"/>
      <c r="O93" s="185">
        <v>0</v>
      </c>
      <c r="P93" s="210">
        <v>0</v>
      </c>
      <c r="Q93" s="185">
        <v>0</v>
      </c>
      <c r="R93" s="210">
        <v>0</v>
      </c>
      <c r="S93" s="211">
        <v>0</v>
      </c>
      <c r="T93" s="211">
        <v>0</v>
      </c>
    </row>
    <row r="94" spans="1:20" ht="11.25" customHeight="1" x14ac:dyDescent="0.2">
      <c r="A94" s="255"/>
      <c r="B94" s="256"/>
      <c r="C94" s="257">
        <v>0</v>
      </c>
      <c r="D94" s="257"/>
      <c r="E94" s="257"/>
      <c r="F94" s="257"/>
      <c r="G94" s="257">
        <v>0</v>
      </c>
      <c r="H94" s="257"/>
      <c r="I94" s="257"/>
      <c r="J94" s="21"/>
      <c r="K94" s="208"/>
      <c r="L94" s="21"/>
      <c r="M94" s="209"/>
      <c r="N94" s="209"/>
      <c r="O94" s="185">
        <v>0</v>
      </c>
      <c r="P94" s="186">
        <v>0</v>
      </c>
      <c r="Q94" s="185">
        <v>0</v>
      </c>
      <c r="R94" s="210">
        <v>0</v>
      </c>
      <c r="S94" s="211">
        <v>0</v>
      </c>
      <c r="T94" s="211">
        <v>0</v>
      </c>
    </row>
    <row r="95" spans="1:20" ht="11.25" customHeight="1" x14ac:dyDescent="0.2">
      <c r="A95" s="255"/>
      <c r="B95" s="256"/>
      <c r="C95" s="263">
        <v>0</v>
      </c>
      <c r="D95" s="257"/>
      <c r="E95" s="257"/>
      <c r="F95" s="257"/>
      <c r="G95" s="257">
        <v>0</v>
      </c>
      <c r="H95" s="257"/>
      <c r="I95" s="257"/>
      <c r="J95" s="21"/>
      <c r="K95" s="208"/>
      <c r="L95" s="21"/>
      <c r="M95" s="209"/>
      <c r="N95" s="209"/>
      <c r="O95" s="185">
        <v>0</v>
      </c>
      <c r="P95" s="186">
        <v>0</v>
      </c>
      <c r="Q95" s="185">
        <v>0</v>
      </c>
      <c r="R95" s="210">
        <v>0</v>
      </c>
      <c r="S95" s="211">
        <v>0</v>
      </c>
      <c r="T95" s="211">
        <v>0</v>
      </c>
    </row>
    <row r="96" spans="1:20" ht="11.25" customHeight="1" x14ac:dyDescent="0.2">
      <c r="A96" s="255"/>
      <c r="B96" s="256"/>
      <c r="C96" s="257">
        <v>0</v>
      </c>
      <c r="D96" s="257"/>
      <c r="E96" s="257"/>
      <c r="F96" s="257"/>
      <c r="G96" s="257">
        <v>0</v>
      </c>
      <c r="H96" s="257"/>
      <c r="I96" s="257"/>
      <c r="J96" s="21"/>
      <c r="K96" s="208"/>
      <c r="L96" s="21"/>
      <c r="M96" s="209"/>
      <c r="N96" s="209"/>
      <c r="O96" s="183">
        <v>0</v>
      </c>
      <c r="P96" s="184">
        <v>0</v>
      </c>
      <c r="Q96" s="183">
        <v>0</v>
      </c>
      <c r="R96" s="212">
        <v>0</v>
      </c>
      <c r="S96" s="213">
        <v>0</v>
      </c>
      <c r="T96" s="213">
        <v>0</v>
      </c>
    </row>
    <row r="97" spans="1:20" ht="11.25" customHeight="1" x14ac:dyDescent="0.2">
      <c r="A97" s="255"/>
      <c r="B97" s="256"/>
      <c r="C97" s="257">
        <v>0</v>
      </c>
      <c r="D97" s="257"/>
      <c r="E97" s="257"/>
      <c r="F97" s="257"/>
      <c r="G97" s="257">
        <v>0</v>
      </c>
      <c r="H97" s="257"/>
      <c r="I97" s="257"/>
      <c r="J97" s="21"/>
      <c r="K97" s="208"/>
      <c r="L97" s="21"/>
      <c r="M97" s="209"/>
      <c r="N97" s="209"/>
      <c r="O97" s="183">
        <v>0</v>
      </c>
      <c r="P97" s="184">
        <v>0</v>
      </c>
      <c r="Q97" s="183">
        <v>0</v>
      </c>
      <c r="R97" s="212">
        <v>0</v>
      </c>
      <c r="S97" s="213">
        <v>0</v>
      </c>
      <c r="T97" s="213">
        <v>0</v>
      </c>
    </row>
    <row r="98" spans="1:20" ht="3" customHeight="1" x14ac:dyDescent="0.2">
      <c r="A98" s="255"/>
      <c r="B98" s="256"/>
      <c r="C98" s="21"/>
      <c r="D98" s="67"/>
      <c r="E98" s="67"/>
      <c r="F98" s="22"/>
      <c r="G98" s="126"/>
      <c r="H98" s="127"/>
      <c r="I98" s="106"/>
      <c r="J98" s="106"/>
      <c r="K98" s="214"/>
      <c r="L98" s="51"/>
      <c r="M98" s="61"/>
      <c r="N98" s="61"/>
      <c r="O98" s="187"/>
      <c r="P98" s="84"/>
      <c r="Q98" s="187"/>
      <c r="R98" s="178"/>
      <c r="S98" s="188"/>
      <c r="T98" s="189"/>
    </row>
    <row r="99" spans="1:20" ht="3" customHeight="1" x14ac:dyDescent="0.2">
      <c r="A99" s="255"/>
      <c r="B99" s="256"/>
      <c r="C99" s="21"/>
      <c r="D99" s="21"/>
      <c r="E99" s="21"/>
      <c r="F99" s="22"/>
      <c r="G99" s="190"/>
      <c r="H99" s="127"/>
      <c r="I99" s="106"/>
      <c r="J99" s="191"/>
      <c r="K99" s="51"/>
      <c r="L99" s="191"/>
      <c r="M99" s="66"/>
      <c r="N99" s="191"/>
      <c r="O99" s="179"/>
      <c r="P99" s="74"/>
      <c r="Q99" s="179"/>
      <c r="R99" s="191"/>
      <c r="S99" s="179"/>
      <c r="T99" s="192"/>
    </row>
    <row r="100" spans="1:20" ht="11.25" customHeight="1" x14ac:dyDescent="0.2">
      <c r="A100" s="255"/>
      <c r="B100" s="256"/>
      <c r="C100" s="21" t="s">
        <v>60</v>
      </c>
      <c r="D100" s="21"/>
      <c r="E100" s="21"/>
      <c r="F100" s="22"/>
      <c r="G100" s="190"/>
      <c r="H100" s="127"/>
      <c r="I100" s="193"/>
      <c r="J100" s="193"/>
      <c r="K100" s="58"/>
      <c r="L100" s="58"/>
      <c r="M100" s="58"/>
      <c r="N100" s="58"/>
      <c r="O100" s="194">
        <f t="shared" ref="O100:T100" si="3">SUM(O93:O97)</f>
        <v>0</v>
      </c>
      <c r="P100" s="194">
        <f t="shared" si="3"/>
        <v>0</v>
      </c>
      <c r="Q100" s="194">
        <f t="shared" si="3"/>
        <v>0</v>
      </c>
      <c r="R100" s="194">
        <f t="shared" si="3"/>
        <v>0</v>
      </c>
      <c r="S100" s="215">
        <f t="shared" si="3"/>
        <v>0</v>
      </c>
      <c r="T100" s="215">
        <f t="shared" si="3"/>
        <v>0</v>
      </c>
    </row>
    <row r="101" spans="1:20" ht="11.25" customHeight="1" x14ac:dyDescent="0.2">
      <c r="A101" s="255"/>
      <c r="B101" s="256"/>
      <c r="C101" s="21" t="s">
        <v>61</v>
      </c>
      <c r="D101" s="21"/>
      <c r="E101" s="21"/>
      <c r="F101" s="22"/>
      <c r="G101" s="190"/>
      <c r="H101" s="127"/>
      <c r="I101" s="193"/>
      <c r="J101" s="193"/>
      <c r="K101" s="58"/>
      <c r="L101" s="58"/>
      <c r="M101" s="58"/>
      <c r="N101" s="58"/>
      <c r="O101" s="215">
        <f t="shared" ref="O101:T101" si="4">SUM(O102:O103)</f>
        <v>0</v>
      </c>
      <c r="P101" s="215">
        <f t="shared" si="4"/>
        <v>0</v>
      </c>
      <c r="Q101" s="215">
        <f t="shared" si="4"/>
        <v>0</v>
      </c>
      <c r="R101" s="215">
        <f t="shared" si="4"/>
        <v>0</v>
      </c>
      <c r="S101" s="215">
        <f t="shared" si="4"/>
        <v>0</v>
      </c>
      <c r="T101" s="215">
        <f t="shared" si="4"/>
        <v>0</v>
      </c>
    </row>
    <row r="102" spans="1:20" ht="11.25" customHeight="1" x14ac:dyDescent="0.2">
      <c r="A102" s="258"/>
      <c r="B102" s="259"/>
      <c r="C102" s="71" t="s">
        <v>74</v>
      </c>
      <c r="D102" s="21"/>
      <c r="E102" s="21"/>
      <c r="F102" s="22"/>
      <c r="G102" s="190"/>
      <c r="H102" s="127"/>
      <c r="I102" s="193"/>
      <c r="J102" s="193"/>
      <c r="K102" s="58"/>
      <c r="L102" s="58"/>
      <c r="M102" s="58"/>
      <c r="N102" s="58"/>
      <c r="O102" s="216">
        <v>0</v>
      </c>
      <c r="P102" s="217">
        <v>0</v>
      </c>
      <c r="Q102" s="216">
        <v>0</v>
      </c>
      <c r="R102" s="218">
        <v>0</v>
      </c>
      <c r="S102" s="219">
        <v>0</v>
      </c>
      <c r="T102" s="219">
        <v>0</v>
      </c>
    </row>
    <row r="103" spans="1:20" ht="11.25" customHeight="1" x14ac:dyDescent="0.2">
      <c r="A103" s="258"/>
      <c r="B103" s="259"/>
      <c r="C103" s="71" t="s">
        <v>75</v>
      </c>
      <c r="D103" s="21"/>
      <c r="E103" s="21"/>
      <c r="F103" s="22"/>
      <c r="G103" s="190"/>
      <c r="H103" s="127"/>
      <c r="I103" s="193"/>
      <c r="J103" s="193"/>
      <c r="K103" s="58"/>
      <c r="L103" s="58"/>
      <c r="M103" s="58"/>
      <c r="N103" s="58"/>
      <c r="O103" s="216">
        <v>0</v>
      </c>
      <c r="P103" s="217">
        <v>0</v>
      </c>
      <c r="Q103" s="216">
        <v>0</v>
      </c>
      <c r="R103" s="218">
        <v>0</v>
      </c>
      <c r="S103" s="219">
        <v>0</v>
      </c>
      <c r="T103" s="219">
        <v>0</v>
      </c>
    </row>
    <row r="104" spans="1:20" ht="3" customHeight="1" x14ac:dyDescent="0.2">
      <c r="A104" s="252"/>
      <c r="B104" s="253"/>
      <c r="C104" s="30"/>
      <c r="D104" s="30"/>
      <c r="E104" s="30"/>
      <c r="F104" s="31"/>
      <c r="G104" s="220"/>
      <c r="H104" s="143"/>
      <c r="I104" s="221"/>
      <c r="J104" s="221"/>
      <c r="K104" s="124"/>
      <c r="L104" s="124"/>
      <c r="M104" s="124"/>
      <c r="N104" s="124"/>
      <c r="O104" s="197"/>
      <c r="P104" s="145"/>
      <c r="Q104" s="197"/>
      <c r="R104" s="124"/>
      <c r="S104" s="197"/>
      <c r="T104" s="197"/>
    </row>
    <row r="105" spans="1:20" ht="3" customHeight="1" x14ac:dyDescent="0.2">
      <c r="A105" s="260"/>
      <c r="B105" s="260"/>
      <c r="C105" s="222"/>
      <c r="D105" s="222"/>
      <c r="E105" s="223"/>
      <c r="F105" s="224"/>
      <c r="G105" s="225"/>
      <c r="H105" s="226"/>
      <c r="I105" s="227"/>
      <c r="J105" s="227"/>
      <c r="K105" s="228"/>
      <c r="L105" s="228"/>
      <c r="M105" s="229"/>
      <c r="N105" s="229"/>
      <c r="O105" s="228"/>
      <c r="P105" s="228"/>
      <c r="Q105" s="228"/>
      <c r="R105" s="229"/>
      <c r="S105" s="229"/>
      <c r="T105" s="199"/>
    </row>
    <row r="106" spans="1:20" ht="3" customHeight="1" x14ac:dyDescent="0.2">
      <c r="A106" s="255"/>
      <c r="B106" s="256"/>
      <c r="C106" s="172"/>
      <c r="D106" s="16"/>
      <c r="E106" s="230"/>
      <c r="F106" s="17"/>
      <c r="G106" s="133"/>
      <c r="H106" s="134"/>
      <c r="J106" s="198"/>
      <c r="K106" s="198"/>
      <c r="L106" s="137"/>
      <c r="M106" s="136"/>
      <c r="N106" s="136"/>
      <c r="O106" s="137"/>
      <c r="P106" s="137"/>
      <c r="Q106" s="137"/>
      <c r="R106" s="136"/>
      <c r="S106" s="136"/>
      <c r="T106" s="201"/>
    </row>
    <row r="107" spans="1:20" ht="11.25" customHeight="1" x14ac:dyDescent="0.2">
      <c r="A107" s="250" t="s">
        <v>62</v>
      </c>
      <c r="B107" s="251"/>
      <c r="C107" s="21" t="s">
        <v>63</v>
      </c>
      <c r="D107" s="100"/>
      <c r="E107" s="100"/>
      <c r="F107" s="93"/>
      <c r="G107" s="126"/>
      <c r="H107" s="127"/>
      <c r="J107" s="106"/>
      <c r="K107" s="106"/>
      <c r="L107" s="58"/>
      <c r="M107" s="51"/>
      <c r="N107" s="51"/>
      <c r="O107" s="51"/>
      <c r="P107" s="58"/>
      <c r="Q107" s="51"/>
      <c r="R107" s="51"/>
      <c r="S107" s="51"/>
      <c r="T107" s="62"/>
    </row>
    <row r="108" spans="1:20" ht="11.25" customHeight="1" x14ac:dyDescent="0.2">
      <c r="A108" s="261">
        <v>315</v>
      </c>
      <c r="B108" s="262"/>
      <c r="C108" s="109" t="s">
        <v>55</v>
      </c>
      <c r="D108" s="231"/>
      <c r="E108" s="231"/>
      <c r="F108" s="118"/>
      <c r="G108" s="176"/>
      <c r="H108" s="232"/>
      <c r="I108" s="233"/>
      <c r="J108" s="233"/>
      <c r="K108" s="122"/>
      <c r="L108" s="124"/>
      <c r="M108" s="109" t="s">
        <v>58</v>
      </c>
      <c r="N108" s="109" t="s">
        <v>59</v>
      </c>
      <c r="O108" s="122"/>
      <c r="P108" s="124"/>
      <c r="Q108" s="122"/>
      <c r="R108" s="122"/>
      <c r="S108" s="122"/>
      <c r="T108" s="145"/>
    </row>
    <row r="109" spans="1:20" ht="3" customHeight="1" x14ac:dyDescent="0.2">
      <c r="A109" s="255"/>
      <c r="B109" s="256"/>
      <c r="C109" s="21"/>
      <c r="D109" s="100"/>
      <c r="E109" s="100"/>
      <c r="F109" s="93"/>
      <c r="G109" s="126"/>
      <c r="H109" s="127"/>
      <c r="I109" s="106"/>
      <c r="J109" s="106"/>
      <c r="K109" s="51"/>
      <c r="L109" s="58"/>
      <c r="M109" s="66"/>
      <c r="N109" s="51"/>
      <c r="O109" s="206"/>
      <c r="P109" s="62"/>
      <c r="Q109" s="206"/>
      <c r="R109" s="51"/>
      <c r="S109" s="206"/>
      <c r="T109" s="62"/>
    </row>
    <row r="110" spans="1:20" ht="11.25" customHeight="1" x14ac:dyDescent="0.2">
      <c r="A110" s="255"/>
      <c r="B110" s="256"/>
      <c r="C110" s="257">
        <v>0</v>
      </c>
      <c r="D110" s="257"/>
      <c r="E110" s="257"/>
      <c r="F110" s="257"/>
      <c r="G110" s="257"/>
      <c r="H110" s="257"/>
      <c r="I110" s="257"/>
      <c r="J110" s="257"/>
      <c r="K110" s="257"/>
      <c r="L110" s="58"/>
      <c r="M110" s="234"/>
      <c r="N110" s="234"/>
      <c r="O110" s="216">
        <v>0</v>
      </c>
      <c r="P110" s="217">
        <v>0</v>
      </c>
      <c r="Q110" s="216">
        <v>0</v>
      </c>
      <c r="R110" s="218">
        <v>0</v>
      </c>
      <c r="S110" s="216">
        <v>0</v>
      </c>
      <c r="T110" s="217">
        <v>0</v>
      </c>
    </row>
    <row r="111" spans="1:20" ht="11.25" customHeight="1" x14ac:dyDescent="0.2">
      <c r="A111" s="255"/>
      <c r="B111" s="256"/>
      <c r="C111" s="257">
        <v>0</v>
      </c>
      <c r="D111" s="257"/>
      <c r="E111" s="257"/>
      <c r="F111" s="257"/>
      <c r="G111" s="257"/>
      <c r="H111" s="257"/>
      <c r="I111" s="257"/>
      <c r="J111" s="257"/>
      <c r="K111" s="257"/>
      <c r="L111" s="58"/>
      <c r="M111" s="234"/>
      <c r="N111" s="234"/>
      <c r="O111" s="185">
        <v>0</v>
      </c>
      <c r="P111" s="186">
        <v>0</v>
      </c>
      <c r="Q111" s="185">
        <v>0</v>
      </c>
      <c r="R111" s="210">
        <v>0</v>
      </c>
      <c r="S111" s="185">
        <v>0</v>
      </c>
      <c r="T111" s="186">
        <v>0</v>
      </c>
    </row>
    <row r="112" spans="1:20" ht="11.25" customHeight="1" x14ac:dyDescent="0.2">
      <c r="A112" s="255"/>
      <c r="B112" s="256"/>
      <c r="C112" s="257">
        <v>0</v>
      </c>
      <c r="D112" s="257"/>
      <c r="E112" s="257"/>
      <c r="F112" s="257"/>
      <c r="G112" s="257"/>
      <c r="H112" s="257"/>
      <c r="I112" s="257"/>
      <c r="J112" s="257"/>
      <c r="K112" s="257"/>
      <c r="L112" s="58"/>
      <c r="M112" s="209"/>
      <c r="N112" s="234"/>
      <c r="O112" s="185">
        <v>0</v>
      </c>
      <c r="P112" s="186">
        <v>0</v>
      </c>
      <c r="Q112" s="185">
        <v>0</v>
      </c>
      <c r="R112" s="210">
        <v>0</v>
      </c>
      <c r="S112" s="185">
        <v>0</v>
      </c>
      <c r="T112" s="186">
        <v>0</v>
      </c>
    </row>
    <row r="113" spans="1:20" ht="11.25" customHeight="1" x14ac:dyDescent="0.2">
      <c r="A113" s="255"/>
      <c r="B113" s="256"/>
      <c r="C113" s="257">
        <v>0</v>
      </c>
      <c r="D113" s="257"/>
      <c r="E113" s="257"/>
      <c r="F113" s="257"/>
      <c r="G113" s="257"/>
      <c r="H113" s="257"/>
      <c r="I113" s="257"/>
      <c r="J113" s="257"/>
      <c r="K113" s="257"/>
      <c r="L113" s="191"/>
      <c r="M113" s="209"/>
      <c r="N113" s="234"/>
      <c r="O113" s="216">
        <v>0</v>
      </c>
      <c r="P113" s="217">
        <v>0</v>
      </c>
      <c r="Q113" s="216">
        <v>0</v>
      </c>
      <c r="R113" s="218">
        <v>0</v>
      </c>
      <c r="S113" s="216">
        <v>0</v>
      </c>
      <c r="T113" s="217">
        <v>0</v>
      </c>
    </row>
    <row r="114" spans="1:20" ht="11.25" customHeight="1" x14ac:dyDescent="0.2">
      <c r="A114" s="255"/>
      <c r="B114" s="256"/>
      <c r="C114" s="257">
        <v>0</v>
      </c>
      <c r="D114" s="257"/>
      <c r="E114" s="257"/>
      <c r="F114" s="257"/>
      <c r="G114" s="257"/>
      <c r="H114" s="257"/>
      <c r="I114" s="257"/>
      <c r="J114" s="257"/>
      <c r="K114" s="257"/>
      <c r="L114" s="58"/>
      <c r="M114" s="234"/>
      <c r="N114" s="234"/>
      <c r="O114" s="216">
        <v>0</v>
      </c>
      <c r="P114" s="217">
        <v>0</v>
      </c>
      <c r="Q114" s="216">
        <v>0</v>
      </c>
      <c r="R114" s="218">
        <v>0</v>
      </c>
      <c r="S114" s="216">
        <v>0</v>
      </c>
      <c r="T114" s="217">
        <v>0</v>
      </c>
    </row>
    <row r="115" spans="1:20" ht="3" customHeight="1" x14ac:dyDescent="0.2">
      <c r="A115" s="255"/>
      <c r="B115" s="256"/>
      <c r="C115" s="41"/>
      <c r="D115" s="41"/>
      <c r="E115" s="41"/>
      <c r="F115" s="41"/>
      <c r="G115" s="126"/>
      <c r="H115" s="127"/>
      <c r="I115" s="106"/>
      <c r="J115" s="106"/>
      <c r="K115" s="58"/>
      <c r="L115" s="58"/>
      <c r="M115" s="58"/>
      <c r="N115" s="58"/>
      <c r="O115" s="196"/>
      <c r="P115" s="62"/>
      <c r="Q115" s="196"/>
      <c r="R115" s="58"/>
      <c r="S115" s="196"/>
      <c r="T115" s="62"/>
    </row>
    <row r="116" spans="1:20" ht="3" customHeight="1" x14ac:dyDescent="0.2">
      <c r="A116" s="255"/>
      <c r="B116" s="256"/>
      <c r="C116" s="41"/>
      <c r="D116" s="41"/>
      <c r="E116" s="41"/>
      <c r="F116" s="41"/>
      <c r="G116" s="235"/>
      <c r="H116" s="127"/>
      <c r="I116" s="128"/>
      <c r="J116" s="236"/>
      <c r="K116" s="115"/>
      <c r="L116" s="236"/>
      <c r="M116" s="58"/>
      <c r="N116" s="236"/>
      <c r="O116" s="237"/>
      <c r="P116" s="238"/>
      <c r="Q116" s="237"/>
      <c r="R116" s="239"/>
      <c r="S116" s="197"/>
      <c r="T116" s="238"/>
    </row>
    <row r="117" spans="1:20" ht="3" customHeight="1" x14ac:dyDescent="0.2">
      <c r="A117" s="255"/>
      <c r="B117" s="256"/>
      <c r="C117" s="92"/>
      <c r="D117" s="41"/>
      <c r="E117" s="41"/>
      <c r="F117" s="93"/>
      <c r="G117" s="126"/>
      <c r="H117" s="127"/>
      <c r="I117" s="128"/>
      <c r="J117" s="240"/>
      <c r="K117" s="51"/>
      <c r="L117" s="51"/>
      <c r="M117" s="58"/>
      <c r="N117" s="240"/>
      <c r="O117" s="206"/>
      <c r="P117" s="53"/>
      <c r="Q117" s="206"/>
      <c r="R117" s="240"/>
      <c r="S117" s="196"/>
      <c r="T117" s="53"/>
    </row>
    <row r="118" spans="1:20" ht="11.25" customHeight="1" x14ac:dyDescent="0.2">
      <c r="A118" s="255"/>
      <c r="B118" s="256"/>
      <c r="C118" s="21" t="s">
        <v>60</v>
      </c>
      <c r="D118" s="41"/>
      <c r="E118" s="41"/>
      <c r="F118" s="93"/>
      <c r="G118" s="126"/>
      <c r="H118" s="127"/>
      <c r="I118" s="128"/>
      <c r="J118" s="240"/>
      <c r="K118" s="51"/>
      <c r="L118" s="51"/>
      <c r="M118" s="58"/>
      <c r="N118" s="240"/>
      <c r="O118" s="194">
        <f t="shared" ref="O118:T118" si="5">SUM(O110:O114)</f>
        <v>0</v>
      </c>
      <c r="P118" s="194">
        <f t="shared" si="5"/>
        <v>0</v>
      </c>
      <c r="Q118" s="194">
        <f t="shared" si="5"/>
        <v>0</v>
      </c>
      <c r="R118" s="194">
        <f t="shared" si="5"/>
        <v>0</v>
      </c>
      <c r="S118" s="194">
        <f t="shared" si="5"/>
        <v>0</v>
      </c>
      <c r="T118" s="194">
        <f t="shared" si="5"/>
        <v>0</v>
      </c>
    </row>
    <row r="119" spans="1:20" ht="11.25" customHeight="1" x14ac:dyDescent="0.2">
      <c r="A119" s="255"/>
      <c r="B119" s="256"/>
      <c r="C119" s="21" t="s">
        <v>64</v>
      </c>
      <c r="D119" s="41"/>
      <c r="E119" s="41"/>
      <c r="F119" s="93"/>
      <c r="G119" s="126"/>
      <c r="H119" s="127"/>
      <c r="I119" s="128"/>
      <c r="J119" s="128"/>
      <c r="K119" s="51"/>
      <c r="L119" s="51"/>
      <c r="M119" s="58"/>
      <c r="N119" s="58"/>
      <c r="O119" s="215">
        <f t="shared" ref="O119:T119" si="6">SUM(O121:O122)</f>
        <v>0</v>
      </c>
      <c r="P119" s="215">
        <f t="shared" si="6"/>
        <v>0</v>
      </c>
      <c r="Q119" s="215">
        <f t="shared" si="6"/>
        <v>0</v>
      </c>
      <c r="R119" s="215">
        <f t="shared" si="6"/>
        <v>0</v>
      </c>
      <c r="S119" s="215">
        <f t="shared" si="6"/>
        <v>0</v>
      </c>
      <c r="T119" s="215">
        <f t="shared" si="6"/>
        <v>0</v>
      </c>
    </row>
    <row r="120" spans="1:20" ht="11.25" customHeight="1" x14ac:dyDescent="0.2">
      <c r="A120" s="241"/>
      <c r="B120" s="242"/>
      <c r="C120" s="71" t="s">
        <v>76</v>
      </c>
      <c r="D120" s="41"/>
      <c r="E120" s="41"/>
      <c r="F120" s="93"/>
      <c r="G120" s="126"/>
      <c r="H120" s="127"/>
      <c r="I120" s="128"/>
      <c r="J120" s="128"/>
      <c r="K120" s="51"/>
      <c r="L120" s="51"/>
      <c r="M120" s="58"/>
      <c r="N120" s="58"/>
      <c r="O120" s="243">
        <v>0</v>
      </c>
      <c r="P120" s="81">
        <v>0</v>
      </c>
      <c r="Q120" s="243">
        <v>0</v>
      </c>
      <c r="R120" s="50">
        <v>0</v>
      </c>
      <c r="S120" s="243">
        <v>0</v>
      </c>
      <c r="T120" s="81">
        <v>0</v>
      </c>
    </row>
    <row r="121" spans="1:20" ht="11.25" customHeight="1" x14ac:dyDescent="0.2">
      <c r="A121" s="250"/>
      <c r="B121" s="251"/>
      <c r="C121" s="71" t="s">
        <v>77</v>
      </c>
      <c r="D121" s="41"/>
      <c r="E121" s="41"/>
      <c r="F121" s="93"/>
      <c r="G121" s="126"/>
      <c r="H121" s="127"/>
      <c r="I121" s="128"/>
      <c r="J121" s="128"/>
      <c r="K121" s="51"/>
      <c r="L121" s="51"/>
      <c r="M121" s="58"/>
      <c r="N121" s="58"/>
      <c r="O121" s="216">
        <v>0</v>
      </c>
      <c r="P121" s="217">
        <v>0</v>
      </c>
      <c r="Q121" s="216">
        <v>0</v>
      </c>
      <c r="R121" s="218">
        <v>0</v>
      </c>
      <c r="S121" s="216">
        <v>0</v>
      </c>
      <c r="T121" s="217">
        <v>0</v>
      </c>
    </row>
    <row r="122" spans="1:20" ht="11.25" customHeight="1" x14ac:dyDescent="0.2">
      <c r="A122" s="250"/>
      <c r="B122" s="251"/>
      <c r="C122" s="71" t="s">
        <v>78</v>
      </c>
      <c r="D122" s="41"/>
      <c r="E122" s="41"/>
      <c r="F122" s="93"/>
      <c r="G122" s="126"/>
      <c r="H122" s="244"/>
      <c r="I122" s="128"/>
      <c r="J122" s="140"/>
      <c r="K122" s="51"/>
      <c r="L122" s="141">
        <f>ROUND(J117*$H$62+L117,0)</f>
        <v>0</v>
      </c>
      <c r="M122" s="58"/>
      <c r="N122" s="140">
        <f>ROUND(N117+(P117/$H$62),0)</f>
        <v>0</v>
      </c>
      <c r="O122" s="216">
        <v>0</v>
      </c>
      <c r="P122" s="217">
        <v>0</v>
      </c>
      <c r="Q122" s="216">
        <v>0</v>
      </c>
      <c r="R122" s="218">
        <v>0</v>
      </c>
      <c r="S122" s="216">
        <v>0</v>
      </c>
      <c r="T122" s="217">
        <v>0</v>
      </c>
    </row>
    <row r="123" spans="1:20" ht="3" customHeight="1" x14ac:dyDescent="0.2">
      <c r="A123" s="252"/>
      <c r="B123" s="253"/>
      <c r="C123" s="30"/>
      <c r="D123" s="245"/>
      <c r="E123" s="245"/>
      <c r="F123" s="118"/>
      <c r="G123" s="176"/>
      <c r="H123" s="143"/>
      <c r="I123" s="70"/>
      <c r="J123" s="70"/>
      <c r="K123" s="122"/>
      <c r="L123" s="124"/>
      <c r="M123" s="122"/>
      <c r="N123" s="122"/>
      <c r="O123" s="189"/>
      <c r="P123" s="145"/>
      <c r="Q123" s="189"/>
      <c r="R123" s="122"/>
      <c r="S123" s="189"/>
      <c r="T123" s="145"/>
    </row>
    <row r="124" spans="1:20" ht="11.25" customHeight="1" x14ac:dyDescent="0.2">
      <c r="A124" s="254"/>
      <c r="B124" s="254"/>
      <c r="C124" s="67"/>
      <c r="D124" s="101"/>
      <c r="E124" s="101"/>
      <c r="F124" s="93"/>
      <c r="G124" s="126"/>
      <c r="H124" s="246"/>
      <c r="I124" s="247"/>
      <c r="J124" s="247"/>
      <c r="K124" s="51"/>
      <c r="L124" s="58"/>
      <c r="M124" s="67"/>
      <c r="N124" s="67"/>
      <c r="O124" s="51"/>
      <c r="P124" s="58"/>
      <c r="Q124" s="51"/>
      <c r="R124" s="51"/>
      <c r="S124" s="51"/>
      <c r="T124" s="58"/>
    </row>
    <row r="125" spans="1:20" ht="3" customHeight="1" x14ac:dyDescent="0.2">
      <c r="A125" s="254"/>
      <c r="B125" s="254"/>
      <c r="C125" s="92"/>
      <c r="D125" s="41"/>
      <c r="F125" s="146"/>
      <c r="G125" s="147"/>
      <c r="H125" s="148"/>
      <c r="I125" s="128"/>
      <c r="J125" s="128"/>
      <c r="K125" s="58"/>
      <c r="L125" s="58"/>
      <c r="M125" s="58"/>
      <c r="N125" s="58"/>
      <c r="O125" s="58"/>
      <c r="P125" s="58"/>
      <c r="Q125" s="58"/>
      <c r="R125" s="58"/>
      <c r="S125" s="58"/>
      <c r="T125" s="58"/>
    </row>
    <row r="126" spans="1:20" ht="11.25" customHeight="1" x14ac:dyDescent="0.2">
      <c r="A126" s="91"/>
      <c r="B126" s="92"/>
      <c r="C126" s="21"/>
      <c r="D126" s="21"/>
      <c r="E126" s="21"/>
      <c r="F126" s="21"/>
      <c r="G126" s="21"/>
      <c r="H126" s="21"/>
      <c r="I126" s="21"/>
      <c r="J126" s="21"/>
      <c r="K126" s="21"/>
      <c r="L126" s="58"/>
      <c r="M126" s="58"/>
      <c r="N126" s="58"/>
      <c r="O126" s="58"/>
      <c r="P126" s="58"/>
      <c r="Q126" s="58"/>
      <c r="R126" s="58"/>
      <c r="S126" s="58"/>
      <c r="T126" s="58"/>
    </row>
    <row r="127" spans="1:20" ht="11.25" customHeight="1" x14ac:dyDescent="0.2">
      <c r="A127" s="91"/>
      <c r="B127" s="92"/>
      <c r="C127" s="21"/>
      <c r="D127" s="21"/>
      <c r="E127" s="21"/>
      <c r="F127" s="21"/>
      <c r="G127" s="21"/>
      <c r="H127" s="21"/>
      <c r="I127" s="21"/>
      <c r="J127" s="21"/>
      <c r="K127" s="21"/>
      <c r="L127" s="58"/>
      <c r="M127" s="58"/>
      <c r="N127" s="58"/>
      <c r="O127" s="58"/>
      <c r="P127" s="58"/>
      <c r="Q127" s="58"/>
      <c r="R127" s="58"/>
      <c r="S127" s="58"/>
      <c r="T127" s="58"/>
    </row>
    <row r="128" spans="1:20" ht="11.25" customHeight="1" x14ac:dyDescent="0.2">
      <c r="C128" s="21"/>
      <c r="D128" s="21"/>
      <c r="E128" s="21"/>
      <c r="F128" s="21"/>
      <c r="G128" s="21"/>
      <c r="H128" s="21"/>
      <c r="I128" s="21"/>
      <c r="J128" s="21"/>
      <c r="K128" s="21"/>
    </row>
  </sheetData>
  <mergeCells count="76">
    <mergeCell ref="A56:A59"/>
    <mergeCell ref="A10:G10"/>
    <mergeCell ref="A11:G11"/>
    <mergeCell ref="A12:G12"/>
    <mergeCell ref="A13:G13"/>
    <mergeCell ref="A14:G14"/>
    <mergeCell ref="A15:G15"/>
    <mergeCell ref="I17:L17"/>
    <mergeCell ref="M17:P17"/>
    <mergeCell ref="Q17:T17"/>
    <mergeCell ref="A20:A32"/>
    <mergeCell ref="A33:A55"/>
    <mergeCell ref="A87:B87"/>
    <mergeCell ref="A62:G63"/>
    <mergeCell ref="A77:G77"/>
    <mergeCell ref="A78:G78"/>
    <mergeCell ref="A79:G79"/>
    <mergeCell ref="A80:G80"/>
    <mergeCell ref="A81:G81"/>
    <mergeCell ref="A82:G82"/>
    <mergeCell ref="A84:B86"/>
    <mergeCell ref="O84:P84"/>
    <mergeCell ref="Q84:R84"/>
    <mergeCell ref="S84:T84"/>
    <mergeCell ref="A95:B95"/>
    <mergeCell ref="C95:F95"/>
    <mergeCell ref="G95:I95"/>
    <mergeCell ref="A88:B88"/>
    <mergeCell ref="A89:B89"/>
    <mergeCell ref="A90:B90"/>
    <mergeCell ref="A91:B91"/>
    <mergeCell ref="A92:B92"/>
    <mergeCell ref="A93:B93"/>
    <mergeCell ref="C93:F93"/>
    <mergeCell ref="G93:I93"/>
    <mergeCell ref="A94:B94"/>
    <mergeCell ref="C94:F94"/>
    <mergeCell ref="G94:I94"/>
    <mergeCell ref="A96:B96"/>
    <mergeCell ref="C96:F96"/>
    <mergeCell ref="G96:I96"/>
    <mergeCell ref="A97:B97"/>
    <mergeCell ref="C97:F97"/>
    <mergeCell ref="G97:I97"/>
    <mergeCell ref="A109:B109"/>
    <mergeCell ref="A98:B98"/>
    <mergeCell ref="A99:B99"/>
    <mergeCell ref="A100:B100"/>
    <mergeCell ref="A101:B101"/>
    <mergeCell ref="A102:B102"/>
    <mergeCell ref="A103:B103"/>
    <mergeCell ref="A104:B104"/>
    <mergeCell ref="A105:B105"/>
    <mergeCell ref="A106:B106"/>
    <mergeCell ref="A107:B107"/>
    <mergeCell ref="A108:B108"/>
    <mergeCell ref="A116:B116"/>
    <mergeCell ref="A110:B110"/>
    <mergeCell ref="C110:K110"/>
    <mergeCell ref="A111:B111"/>
    <mergeCell ref="C111:K111"/>
    <mergeCell ref="A112:B112"/>
    <mergeCell ref="C112:K112"/>
    <mergeCell ref="A113:B113"/>
    <mergeCell ref="C113:K113"/>
    <mergeCell ref="A114:B114"/>
    <mergeCell ref="C114:K114"/>
    <mergeCell ref="A115:B115"/>
    <mergeCell ref="A124:B124"/>
    <mergeCell ref="A125:B125"/>
    <mergeCell ref="A117:B117"/>
    <mergeCell ref="A118:B118"/>
    <mergeCell ref="A119:B119"/>
    <mergeCell ref="A121:B121"/>
    <mergeCell ref="A122:B122"/>
    <mergeCell ref="A123:B123"/>
  </mergeCells>
  <hyperlinks>
    <hyperlink ref="A6" r:id="rId1" xr:uid="{7BC5D0A7-CA6D-40B5-8B2B-5A4F36475A24}"/>
    <hyperlink ref="A73" r:id="rId2" xr:uid="{60914457-D041-4B57-BDFE-13279E28E744}"/>
  </hyperlinks>
  <pageMargins left="0.47244094488188981" right="0.47244094488188981" top="0.23622047244094491" bottom="0.47244094488188981" header="0" footer="0.31496062992125984"/>
  <pageSetup paperSize="9" scale="89" fitToHeight="2" orientation="landscape" r:id="rId3"/>
  <headerFooter alignWithMargins="0">
    <oddFooter>&amp;C&amp;7Form. 30 &amp;R&amp;7&amp;P von &amp;N</oddFooter>
  </headerFooter>
  <rowBreaks count="1" manualBreakCount="1">
    <brk id="67" max="19" man="1"/>
  </rowBreaks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>
                  <from>
                    <xdr:col>18</xdr:col>
                    <xdr:colOff>466725</xdr:colOff>
                    <xdr:row>13</xdr:row>
                    <xdr:rowOff>47625</xdr:rowOff>
                  </from>
                  <to>
                    <xdr:col>20</xdr:col>
                    <xdr:colOff>0</xdr:colOff>
                    <xdr:row>14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7" name="Check Box 2">
              <controlPr defaultSize="0" autoFill="0" autoLine="0" autoPict="0">
                <anchor>
                  <from>
                    <xdr:col>16</xdr:col>
                    <xdr:colOff>466725</xdr:colOff>
                    <xdr:row>13</xdr:row>
                    <xdr:rowOff>57150</xdr:rowOff>
                  </from>
                  <to>
                    <xdr:col>18</xdr:col>
                    <xdr:colOff>0</xdr:colOff>
                    <xdr:row>14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8" name="Check Box 3">
              <controlPr defaultSize="0" autoFill="0" autoLine="0" autoPict="0">
                <anchor>
                  <from>
                    <xdr:col>14</xdr:col>
                    <xdr:colOff>466725</xdr:colOff>
                    <xdr:row>13</xdr:row>
                    <xdr:rowOff>57150</xdr:rowOff>
                  </from>
                  <to>
                    <xdr:col>16</xdr:col>
                    <xdr:colOff>0</xdr:colOff>
                    <xdr:row>14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9" name="Check Box 4">
              <controlPr defaultSize="0" autoFill="0" autoLine="0" autoPict="0">
                <anchor>
                  <from>
                    <xdr:col>12</xdr:col>
                    <xdr:colOff>466725</xdr:colOff>
                    <xdr:row>13</xdr:row>
                    <xdr:rowOff>57150</xdr:rowOff>
                  </from>
                  <to>
                    <xdr:col>14</xdr:col>
                    <xdr:colOff>0</xdr:colOff>
                    <xdr:row>14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10" name="Check Box 5">
              <controlPr defaultSize="0" autoFill="0" autoLine="0" autoPict="0">
                <anchor>
                  <from>
                    <xdr:col>10</xdr:col>
                    <xdr:colOff>466725</xdr:colOff>
                    <xdr:row>13</xdr:row>
                    <xdr:rowOff>57150</xdr:rowOff>
                  </from>
                  <to>
                    <xdr:col>12</xdr:col>
                    <xdr:colOff>0</xdr:colOff>
                    <xdr:row>14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11" name="Check Box 6">
              <controlPr defaultSize="0" autoFill="0" autoLine="0" autoPict="0">
                <anchor>
                  <from>
                    <xdr:col>8</xdr:col>
                    <xdr:colOff>466725</xdr:colOff>
                    <xdr:row>13</xdr:row>
                    <xdr:rowOff>57150</xdr:rowOff>
                  </from>
                  <to>
                    <xdr:col>10</xdr:col>
                    <xdr:colOff>0</xdr:colOff>
                    <xdr:row>14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2" name="Check Box 7">
              <controlPr defaultSize="0" autoFill="0" autoLine="0" autoPict="0">
                <anchor>
                  <from>
                    <xdr:col>10</xdr:col>
                    <xdr:colOff>466725</xdr:colOff>
                    <xdr:row>12</xdr:row>
                    <xdr:rowOff>28575</xdr:rowOff>
                  </from>
                  <to>
                    <xdr:col>12</xdr:col>
                    <xdr:colOff>0</xdr:colOff>
                    <xdr:row>13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3" name="Check Box 8">
              <controlPr defaultSize="0" autoFill="0" autoLine="0" autoPict="0">
                <anchor>
                  <from>
                    <xdr:col>8</xdr:col>
                    <xdr:colOff>466725</xdr:colOff>
                    <xdr:row>12</xdr:row>
                    <xdr:rowOff>28575</xdr:rowOff>
                  </from>
                  <to>
                    <xdr:col>10</xdr:col>
                    <xdr:colOff>0</xdr:colOff>
                    <xdr:row>13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4" name="Check Box 9">
              <controlPr defaultSize="0" autoFill="0" autoLine="0" autoPict="0">
                <anchor>
                  <from>
                    <xdr:col>12</xdr:col>
                    <xdr:colOff>466725</xdr:colOff>
                    <xdr:row>12</xdr:row>
                    <xdr:rowOff>28575</xdr:rowOff>
                  </from>
                  <to>
                    <xdr:col>14</xdr:col>
                    <xdr:colOff>0</xdr:colOff>
                    <xdr:row>13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5" name="Check Box 10">
              <controlPr defaultSize="0" autoFill="0" autoLine="0" autoPict="0">
                <anchor>
                  <from>
                    <xdr:col>14</xdr:col>
                    <xdr:colOff>466725</xdr:colOff>
                    <xdr:row>12</xdr:row>
                    <xdr:rowOff>28575</xdr:rowOff>
                  </from>
                  <to>
                    <xdr:col>16</xdr:col>
                    <xdr:colOff>0</xdr:colOff>
                    <xdr:row>13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6" name="Check Box 11">
              <controlPr defaultSize="0" autoFill="0" autoLine="0" autoPict="0">
                <anchor>
                  <from>
                    <xdr:col>16</xdr:col>
                    <xdr:colOff>466725</xdr:colOff>
                    <xdr:row>12</xdr:row>
                    <xdr:rowOff>28575</xdr:rowOff>
                  </from>
                  <to>
                    <xdr:col>18</xdr:col>
                    <xdr:colOff>0</xdr:colOff>
                    <xdr:row>13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7" name="Check Box 12">
              <controlPr defaultSize="0" autoFill="0" autoLine="0" autoPict="0">
                <anchor moveWithCells="1">
                  <from>
                    <xdr:col>18</xdr:col>
                    <xdr:colOff>466725</xdr:colOff>
                    <xdr:row>12</xdr:row>
                    <xdr:rowOff>19050</xdr:rowOff>
                  </from>
                  <to>
                    <xdr:col>20</xdr:col>
                    <xdr:colOff>0</xdr:colOff>
                    <xdr:row>13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8" name="Check Box 13">
              <controlPr defaultSize="0" autoFill="0" autoLine="0" autoPict="0">
                <anchor>
                  <from>
                    <xdr:col>18</xdr:col>
                    <xdr:colOff>419100</xdr:colOff>
                    <xdr:row>80</xdr:row>
                    <xdr:rowOff>47625</xdr:rowOff>
                  </from>
                  <to>
                    <xdr:col>19</xdr:col>
                    <xdr:colOff>542925</xdr:colOff>
                    <xdr:row>81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9" name="Check Box 14">
              <controlPr defaultSize="0" autoFill="0" autoLine="0" autoPict="0">
                <anchor>
                  <from>
                    <xdr:col>16</xdr:col>
                    <xdr:colOff>419100</xdr:colOff>
                    <xdr:row>80</xdr:row>
                    <xdr:rowOff>57150</xdr:rowOff>
                  </from>
                  <to>
                    <xdr:col>17</xdr:col>
                    <xdr:colOff>542925</xdr:colOff>
                    <xdr:row>81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20" name="Check Box 15">
              <controlPr defaultSize="0" autoFill="0" autoLine="0" autoPict="0">
                <anchor>
                  <from>
                    <xdr:col>14</xdr:col>
                    <xdr:colOff>419100</xdr:colOff>
                    <xdr:row>80</xdr:row>
                    <xdr:rowOff>57150</xdr:rowOff>
                  </from>
                  <to>
                    <xdr:col>15</xdr:col>
                    <xdr:colOff>542925</xdr:colOff>
                    <xdr:row>81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21" name="Check Box 16">
              <controlPr defaultSize="0" autoFill="0" autoLine="0" autoPict="0">
                <anchor>
                  <from>
                    <xdr:col>12</xdr:col>
                    <xdr:colOff>419100</xdr:colOff>
                    <xdr:row>80</xdr:row>
                    <xdr:rowOff>57150</xdr:rowOff>
                  </from>
                  <to>
                    <xdr:col>13</xdr:col>
                    <xdr:colOff>542925</xdr:colOff>
                    <xdr:row>81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22" name="Check Box 17">
              <controlPr defaultSize="0" autoFill="0" autoLine="0" autoPict="0">
                <anchor>
                  <from>
                    <xdr:col>10</xdr:col>
                    <xdr:colOff>419100</xdr:colOff>
                    <xdr:row>80</xdr:row>
                    <xdr:rowOff>57150</xdr:rowOff>
                  </from>
                  <to>
                    <xdr:col>11</xdr:col>
                    <xdr:colOff>542925</xdr:colOff>
                    <xdr:row>81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3" name="Check Box 18">
              <controlPr defaultSize="0" autoFill="0" autoLine="0" autoPict="0">
                <anchor>
                  <from>
                    <xdr:col>8</xdr:col>
                    <xdr:colOff>419100</xdr:colOff>
                    <xdr:row>80</xdr:row>
                    <xdr:rowOff>57150</xdr:rowOff>
                  </from>
                  <to>
                    <xdr:col>9</xdr:col>
                    <xdr:colOff>542925</xdr:colOff>
                    <xdr:row>81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4" name="Check Box 19">
              <controlPr defaultSize="0" autoFill="0" autoLine="0" autoPict="0">
                <anchor>
                  <from>
                    <xdr:col>10</xdr:col>
                    <xdr:colOff>419100</xdr:colOff>
                    <xdr:row>79</xdr:row>
                    <xdr:rowOff>28575</xdr:rowOff>
                  </from>
                  <to>
                    <xdr:col>11</xdr:col>
                    <xdr:colOff>542925</xdr:colOff>
                    <xdr:row>80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5" name="Check Box 20">
              <controlPr defaultSize="0" autoFill="0" autoLine="0" autoPict="0">
                <anchor>
                  <from>
                    <xdr:col>8</xdr:col>
                    <xdr:colOff>419100</xdr:colOff>
                    <xdr:row>79</xdr:row>
                    <xdr:rowOff>28575</xdr:rowOff>
                  </from>
                  <to>
                    <xdr:col>9</xdr:col>
                    <xdr:colOff>542925</xdr:colOff>
                    <xdr:row>80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6" name="Check Box 21">
              <controlPr defaultSize="0" autoFill="0" autoLine="0" autoPict="0">
                <anchor>
                  <from>
                    <xdr:col>12</xdr:col>
                    <xdr:colOff>419100</xdr:colOff>
                    <xdr:row>79</xdr:row>
                    <xdr:rowOff>28575</xdr:rowOff>
                  </from>
                  <to>
                    <xdr:col>13</xdr:col>
                    <xdr:colOff>542925</xdr:colOff>
                    <xdr:row>80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7" name="Check Box 22">
              <controlPr defaultSize="0" autoFill="0" autoLine="0" autoPict="0">
                <anchor>
                  <from>
                    <xdr:col>14</xdr:col>
                    <xdr:colOff>419100</xdr:colOff>
                    <xdr:row>79</xdr:row>
                    <xdr:rowOff>28575</xdr:rowOff>
                  </from>
                  <to>
                    <xdr:col>15</xdr:col>
                    <xdr:colOff>542925</xdr:colOff>
                    <xdr:row>80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8" name="Check Box 23">
              <controlPr defaultSize="0" autoFill="0" autoLine="0" autoPict="0">
                <anchor>
                  <from>
                    <xdr:col>16</xdr:col>
                    <xdr:colOff>419100</xdr:colOff>
                    <xdr:row>79</xdr:row>
                    <xdr:rowOff>28575</xdr:rowOff>
                  </from>
                  <to>
                    <xdr:col>17</xdr:col>
                    <xdr:colOff>542925</xdr:colOff>
                    <xdr:row>80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9" name="Check Box 24">
              <controlPr defaultSize="0" autoFill="0" autoLine="0" autoPict="0">
                <anchor moveWithCells="1">
                  <from>
                    <xdr:col>18</xdr:col>
                    <xdr:colOff>419100</xdr:colOff>
                    <xdr:row>79</xdr:row>
                    <xdr:rowOff>19050</xdr:rowOff>
                  </from>
                  <to>
                    <xdr:col>19</xdr:col>
                    <xdr:colOff>542925</xdr:colOff>
                    <xdr:row>80</xdr:row>
                    <xdr:rowOff>95250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konzentrat (OHNE LA)</vt:lpstr>
      <vt:lpstr>konzentrat (NUR LA)</vt:lpstr>
      <vt:lpstr>'konzentrat (NUR LA)'!Druckbereich</vt:lpstr>
      <vt:lpstr>'konzentrat (OHNE LA)'!Druckbereich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Caloz Monica BLW</dc:creator>
  <cp:lastModifiedBy>Boehlen Doris BLW</cp:lastModifiedBy>
  <dcterms:created xsi:type="dcterms:W3CDTF">2023-01-24T11:39:55Z</dcterms:created>
  <dcterms:modified xsi:type="dcterms:W3CDTF">2023-01-25T07:05:40Z</dcterms:modified>
</cp:coreProperties>
</file>