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35751\AppData\Local\Microsoft\Windows\INetCache\Content.Outlook\ECFHPTY6\"/>
    </mc:Choice>
  </mc:AlternateContent>
  <xr:revisionPtr revIDLastSave="0" documentId="13_ncr:1_{5C7258D7-FC6F-40CD-81B3-28126435E2E5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SK 2025" sheetId="7" r:id="rId1"/>
    <sheet name="BSK 2025" sheetId="5" r:id="rId2"/>
    <sheet name="GK 2025" sheetId="6" r:id="rId3"/>
  </sheets>
  <definedNames>
    <definedName name="_xlnm.Print_Area" localSheetId="0">'ASK 2025'!$A$1:$L$75</definedName>
    <definedName name="_xlnm.Print_Area" localSheetId="1">'BSK 2025'!$A$1:$L$75</definedName>
    <definedName name="_xlnm.Print_Area" localSheetId="2">'GK 2025'!$A$1:$L$74</definedName>
    <definedName name="Z_1EC45586_138D_4205_B19E_9B589C6CE6C8_.wvu.PrintArea" localSheetId="0" hidden="1">'ASK 2025'!$A$1:$L$74</definedName>
    <definedName name="Z_1EC45586_138D_4205_B19E_9B589C6CE6C8_.wvu.PrintArea" localSheetId="1" hidden="1">'BSK 2025'!$A$1:$L$74</definedName>
    <definedName name="Z_1EC45586_138D_4205_B19E_9B589C6CE6C8_.wvu.PrintArea" localSheetId="2" hidden="1">'GK 2025'!$A$1:$L$73</definedName>
    <definedName name="Z_509631FC_B98D_4C0F_8320_3D7BF866224B_.wvu.PrintArea" localSheetId="0" hidden="1">'ASK 2025'!$B$1:$L$74</definedName>
    <definedName name="Z_509631FC_B98D_4C0F_8320_3D7BF866224B_.wvu.PrintArea" localSheetId="1" hidden="1">'BSK 2025'!$B$1:$L$74</definedName>
    <definedName name="Z_F1381F54_1A95_4351_B149_088E4DAF84E4_.wvu.PrintArea" localSheetId="0" hidden="1">'ASK 2025'!$B$1:$L$74</definedName>
    <definedName name="Z_F1381F54_1A95_4351_B149_088E4DAF84E4_.wvu.PrintArea" localSheetId="1" hidden="1">'BSK 2025'!$B$1:$L$74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7" l="1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G59" i="7"/>
  <c r="K60" i="5"/>
  <c r="K62" i="6"/>
  <c r="G59" i="5"/>
  <c r="K58" i="5"/>
  <c r="B2" i="6"/>
  <c r="B3" i="6"/>
  <c r="B4" i="6"/>
  <c r="B5" i="6"/>
  <c r="B6" i="6"/>
  <c r="B1" i="6"/>
  <c r="B6" i="5"/>
  <c r="B5" i="5"/>
  <c r="B4" i="5"/>
  <c r="B3" i="5"/>
  <c r="B2" i="5"/>
  <c r="B1" i="5"/>
  <c r="L58" i="7"/>
  <c r="K54" i="7" l="1"/>
  <c r="K51" i="7"/>
  <c r="K19" i="7"/>
  <c r="K18" i="7"/>
  <c r="K55" i="7" l="1"/>
  <c r="K58" i="7" s="1"/>
  <c r="K60" i="7" l="1"/>
  <c r="G58" i="7"/>
  <c r="G60" i="7"/>
  <c r="K32" i="5" l="1"/>
  <c r="K31" i="5"/>
  <c r="D63" i="6"/>
  <c r="L60" i="6"/>
  <c r="L61" i="6" s="1"/>
  <c r="L62" i="6" s="1"/>
  <c r="L63" i="6" s="1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56" i="6" s="1"/>
  <c r="K21" i="6"/>
  <c r="K20" i="6"/>
  <c r="K19" i="6"/>
  <c r="L58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54" i="5" s="1"/>
  <c r="K55" i="5" l="1"/>
  <c r="K57" i="6"/>
  <c r="K60" i="6" s="1"/>
  <c r="K61" i="6" s="1"/>
  <c r="G61" i="6" l="1"/>
  <c r="G58" i="5"/>
  <c r="G60" i="5"/>
  <c r="K63" i="6" l="1"/>
  <c r="G63" i="6" s="1"/>
  <c r="G62" i="6"/>
</calcChain>
</file>

<file path=xl/sharedStrings.xml><?xml version="1.0" encoding="utf-8"?>
<sst xmlns="http://schemas.openxmlformats.org/spreadsheetml/2006/main" count="114" uniqueCount="45">
  <si>
    <t>Bestandesverzeichnis Apfelsaftkonzentrat</t>
  </si>
  <si>
    <t xml:space="preserve"> Aufstellung 1.1</t>
  </si>
  <si>
    <t>Lagerort</t>
  </si>
  <si>
    <t>Be-</t>
  </si>
  <si>
    <t>Apfelsaftkonzentrat</t>
  </si>
  <si>
    <t>hälter</t>
  </si>
  <si>
    <t>Ernte-</t>
  </si>
  <si>
    <t>*Zweckbe-</t>
  </si>
  <si>
    <t>Volumen</t>
  </si>
  <si>
    <t>20°/20°</t>
  </si>
  <si>
    <t>Faktor F</t>
  </si>
  <si>
    <t>hl</t>
  </si>
  <si>
    <t>trüb</t>
  </si>
  <si>
    <t>klar</t>
  </si>
  <si>
    <t>Nr.</t>
  </si>
  <si>
    <t>jahr</t>
  </si>
  <si>
    <t>stimmung</t>
  </si>
  <si>
    <t>% Gew</t>
  </si>
  <si>
    <t>nach Tab.</t>
  </si>
  <si>
    <t>q zu 71 % Gew</t>
  </si>
  <si>
    <t>Konzentrat trüb</t>
  </si>
  <si>
    <t>Aufarbeitungsverlust</t>
  </si>
  <si>
    <t xml:space="preserve">   3%</t>
  </si>
  <si>
    <t>Konzentrat klar</t>
  </si>
  <si>
    <t>total</t>
  </si>
  <si>
    <t>Ort und Datum</t>
  </si>
  <si>
    <t>Rechtsverbindliche Unterschrift</t>
  </si>
  <si>
    <t>Bestandesverzeichnis Birnensaftkonzentrat</t>
  </si>
  <si>
    <t xml:space="preserve"> Aufstellung 1.2</t>
  </si>
  <si>
    <t>Birnensaftkonzentrat</t>
  </si>
  <si>
    <t>Bestandesverzeichnis</t>
  </si>
  <si>
    <t>Apfelsaft-/Birnensaftkonzentrat gemischt und/oder</t>
  </si>
  <si>
    <t>Konzentrat aus "Übriges Mostobst"</t>
  </si>
  <si>
    <t xml:space="preserve"> Aufstellung 1.3</t>
  </si>
  <si>
    <t>Obstsaftkonzentrat</t>
  </si>
  <si>
    <t>zur freien Verfügung (NV)</t>
  </si>
  <si>
    <t>- davon Anteil Apfelsaftkonzentrat (ASK)</t>
  </si>
  <si>
    <t>- davon zur freien Verfügung (NV)</t>
  </si>
  <si>
    <t>Firmenanschrift</t>
  </si>
  <si>
    <t>- davon Anteil Birnensaftkonzentrat (BSK)</t>
  </si>
  <si>
    <r>
      <rPr>
        <b/>
        <strike/>
        <sz val="7"/>
        <color rgb="FF0070C0"/>
        <rFont val="Arial"/>
        <family val="2"/>
      </rPr>
      <t>*</t>
    </r>
    <r>
      <rPr>
        <b/>
        <sz val="7"/>
        <rFont val="Arial"/>
        <family val="2"/>
      </rPr>
      <t>Zweckbe-</t>
    </r>
  </si>
  <si>
    <t>Bestand am: 31. Dezember 2025</t>
  </si>
  <si>
    <t>Bitte bis Montag, 2. Februar 2026 per E-Mail einsenden</t>
  </si>
  <si>
    <t>- davon als Marktreserve (MRes) 2025/2026 (30% der NV)</t>
  </si>
  <si>
    <t>- davon als Marktreserve (MRes) 2025/2026 (max. 25% der 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</si>
</sst>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#;####/##;####\-##"/>
    <numFmt numFmtId="165" formatCode="#\ ###\ ##0"/>
    <numFmt numFmtId="166" formatCode="0.0000"/>
    <numFmt numFmtId="167" formatCode="###\ ##0_ \ "/>
    <numFmt numFmtId="168" formatCode="#\ ###\ ##0\ \ "/>
    <numFmt numFmtId="169" formatCode="0.00\ "/>
    <numFmt numFmtId="170" formatCode="0.0000\ \ "/>
    <numFmt numFmtId="171" formatCode="#,###,##0"/>
  </numFmts>
  <fonts count="2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vertAlign val="subscript"/>
      <sz val="7"/>
      <name val="Arial"/>
      <family val="2"/>
    </font>
    <font>
      <sz val="8"/>
      <color indexed="12"/>
      <name val="Arial"/>
      <family val="2"/>
    </font>
    <font>
      <sz val="8"/>
      <color indexed="14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b/>
      <sz val="7"/>
      <color indexed="14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trike/>
      <sz val="7"/>
      <color rgb="FFFF0000"/>
      <name val="Arial"/>
      <family val="2"/>
    </font>
    <font>
      <b/>
      <strike/>
      <sz val="7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Font="0" applyBorder="0" applyAlignment="0">
      <alignment horizontal="left" wrapText="1"/>
    </xf>
    <xf numFmtId="0" fontId="1" fillId="0" borderId="0"/>
    <xf numFmtId="0" fontId="1" fillId="0" borderId="0"/>
  </cellStyleXfs>
  <cellXfs count="122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3" fillId="0" borderId="0" xfId="2" quotePrefix="1" applyFont="1" applyAlignment="1">
      <alignment horizontal="right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6" xfId="2" quotePrefix="1" applyFont="1" applyBorder="1" applyAlignment="1">
      <alignment horizontal="left"/>
    </xf>
    <xf numFmtId="0" fontId="4" fillId="0" borderId="0" xfId="2" quotePrefix="1" applyFont="1" applyAlignment="1">
      <alignment horizontal="left"/>
    </xf>
    <xf numFmtId="0" fontId="5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4" fillId="0" borderId="7" xfId="2" quotePrefix="1" applyFont="1" applyBorder="1" applyAlignment="1">
      <alignment horizontal="left"/>
    </xf>
    <xf numFmtId="0" fontId="4" fillId="0" borderId="9" xfId="2" applyFont="1" applyBorder="1"/>
    <xf numFmtId="0" fontId="4" fillId="0" borderId="0" xfId="2" applyFont="1"/>
    <xf numFmtId="0" fontId="6" fillId="0" borderId="6" xfId="2" applyFont="1" applyBorder="1" applyProtection="1">
      <protection locked="0"/>
    </xf>
    <xf numFmtId="0" fontId="6" fillId="0" borderId="6" xfId="2" quotePrefix="1" applyFont="1" applyBorder="1" applyAlignment="1" applyProtection="1">
      <alignment horizontal="right"/>
      <protection locked="0"/>
    </xf>
    <xf numFmtId="164" fontId="6" fillId="0" borderId="6" xfId="2" applyNumberFormat="1" applyFont="1" applyBorder="1" applyAlignment="1" applyProtection="1">
      <alignment horizontal="left"/>
      <protection locked="0"/>
    </xf>
    <xf numFmtId="165" fontId="6" fillId="0" borderId="6" xfId="3" applyNumberFormat="1" applyFont="1" applyBorder="1" applyAlignment="1" applyProtection="1">
      <alignment horizontal="right"/>
      <protection locked="0"/>
    </xf>
    <xf numFmtId="2" fontId="6" fillId="0" borderId="6" xfId="3" applyNumberFormat="1" applyFont="1" applyBorder="1" applyAlignment="1" applyProtection="1">
      <alignment horizontal="right"/>
      <protection locked="0"/>
    </xf>
    <xf numFmtId="165" fontId="7" fillId="0" borderId="6" xfId="3" applyNumberFormat="1" applyFont="1" applyBorder="1" applyAlignment="1" applyProtection="1">
      <alignment horizontal="right"/>
      <protection locked="0"/>
    </xf>
    <xf numFmtId="167" fontId="6" fillId="0" borderId="6" xfId="2" applyNumberFormat="1" applyFont="1" applyBorder="1" applyProtection="1">
      <protection locked="0"/>
    </xf>
    <xf numFmtId="167" fontId="6" fillId="0" borderId="10" xfId="2" applyNumberFormat="1" applyFont="1" applyBorder="1" applyProtection="1">
      <protection locked="0"/>
    </xf>
    <xf numFmtId="0" fontId="8" fillId="0" borderId="6" xfId="2" quotePrefix="1" applyFont="1" applyBorder="1" applyAlignment="1">
      <alignment horizontal="right"/>
    </xf>
    <xf numFmtId="164" fontId="8" fillId="0" borderId="6" xfId="2" applyNumberFormat="1" applyFont="1" applyBorder="1" applyAlignment="1">
      <alignment horizontal="left"/>
    </xf>
    <xf numFmtId="0" fontId="8" fillId="0" borderId="6" xfId="2" applyFont="1" applyBorder="1"/>
    <xf numFmtId="168" fontId="8" fillId="0" borderId="6" xfId="2" applyNumberFormat="1" applyFont="1" applyBorder="1"/>
    <xf numFmtId="169" fontId="8" fillId="0" borderId="6" xfId="2" applyNumberFormat="1" applyFont="1" applyBorder="1"/>
    <xf numFmtId="167" fontId="9" fillId="0" borderId="6" xfId="2" applyNumberFormat="1" applyFont="1" applyBorder="1"/>
    <xf numFmtId="167" fontId="9" fillId="0" borderId="10" xfId="2" applyNumberFormat="1" applyFont="1" applyBorder="1"/>
    <xf numFmtId="0" fontId="6" fillId="0" borderId="1" xfId="2" applyFont="1" applyBorder="1"/>
    <xf numFmtId="0" fontId="6" fillId="0" borderId="11" xfId="2" applyFont="1" applyBorder="1"/>
    <xf numFmtId="0" fontId="6" fillId="0" borderId="11" xfId="2" quotePrefix="1" applyFont="1" applyBorder="1" applyAlignment="1">
      <alignment horizontal="right"/>
    </xf>
    <xf numFmtId="164" fontId="6" fillId="0" borderId="11" xfId="2" applyNumberFormat="1" applyFont="1" applyBorder="1" applyAlignment="1">
      <alignment horizontal="left"/>
    </xf>
    <xf numFmtId="168" fontId="6" fillId="0" borderId="11" xfId="2" applyNumberFormat="1" applyFont="1" applyBorder="1"/>
    <xf numFmtId="169" fontId="6" fillId="0" borderId="11" xfId="2" applyNumberFormat="1" applyFont="1" applyBorder="1"/>
    <xf numFmtId="170" fontId="6" fillId="0" borderId="11" xfId="2" applyNumberFormat="1" applyFont="1" applyBorder="1" applyAlignment="1">
      <alignment horizontal="centerContinuous"/>
    </xf>
    <xf numFmtId="170" fontId="1" fillId="0" borderId="2" xfId="2" applyNumberFormat="1" applyBorder="1" applyAlignment="1">
      <alignment horizontal="centerContinuous"/>
    </xf>
    <xf numFmtId="167" fontId="3" fillId="0" borderId="2" xfId="2" applyNumberFormat="1" applyFont="1" applyBorder="1"/>
    <xf numFmtId="167" fontId="3" fillId="0" borderId="10" xfId="2" applyNumberFormat="1" applyFont="1" applyBorder="1"/>
    <xf numFmtId="168" fontId="10" fillId="0" borderId="0" xfId="2" applyNumberFormat="1" applyFont="1"/>
    <xf numFmtId="165" fontId="11" fillId="0" borderId="6" xfId="3" applyNumberFormat="1" applyFont="1" applyBorder="1" applyAlignment="1">
      <alignment horizontal="right"/>
    </xf>
    <xf numFmtId="165" fontId="12" fillId="0" borderId="6" xfId="3" applyNumberFormat="1" applyFont="1" applyBorder="1" applyAlignment="1">
      <alignment horizontal="right"/>
    </xf>
    <xf numFmtId="9" fontId="4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left"/>
    </xf>
    <xf numFmtId="165" fontId="12" fillId="0" borderId="12" xfId="3" applyNumberFormat="1" applyFont="1" applyBorder="1" applyAlignment="1">
      <alignment horizontal="right"/>
    </xf>
    <xf numFmtId="9" fontId="4" fillId="0" borderId="0" xfId="2" applyNumberFormat="1" applyFont="1" applyAlignment="1">
      <alignment horizontal="left"/>
    </xf>
    <xf numFmtId="167" fontId="10" fillId="0" borderId="0" xfId="2" applyNumberFormat="1" applyFont="1"/>
    <xf numFmtId="0" fontId="4" fillId="0" borderId="0" xfId="2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3" fillId="0" borderId="6" xfId="2" applyFont="1" applyBorder="1"/>
    <xf numFmtId="165" fontId="6" fillId="0" borderId="10" xfId="3" applyNumberFormat="1" applyFont="1" applyBorder="1" applyAlignment="1" applyProtection="1">
      <alignment horizontal="right"/>
      <protection locked="0"/>
    </xf>
    <xf numFmtId="0" fontId="4" fillId="0" borderId="5" xfId="2" quotePrefix="1" applyFont="1" applyBorder="1" applyAlignment="1">
      <alignment horizontal="left"/>
    </xf>
    <xf numFmtId="0" fontId="4" fillId="0" borderId="8" xfId="2" quotePrefix="1" applyFont="1" applyBorder="1" applyAlignment="1">
      <alignment horizontal="left"/>
    </xf>
    <xf numFmtId="0" fontId="4" fillId="0" borderId="9" xfId="2" applyFont="1" applyBorder="1" applyAlignment="1">
      <alignment horizontal="right"/>
    </xf>
    <xf numFmtId="167" fontId="10" fillId="0" borderId="9" xfId="2" applyNumberFormat="1" applyFont="1" applyBorder="1"/>
    <xf numFmtId="0" fontId="4" fillId="0" borderId="9" xfId="2" applyFont="1" applyBorder="1" applyAlignment="1">
      <alignment horizontal="left"/>
    </xf>
    <xf numFmtId="0" fontId="3" fillId="0" borderId="9" xfId="2" applyFont="1" applyBorder="1"/>
    <xf numFmtId="0" fontId="3" fillId="0" borderId="7" xfId="2" applyFont="1" applyBorder="1"/>
    <xf numFmtId="167" fontId="13" fillId="0" borderId="7" xfId="2" applyNumberFormat="1" applyFont="1" applyBorder="1"/>
    <xf numFmtId="167" fontId="13" fillId="0" borderId="12" xfId="2" applyNumberFormat="1" applyFont="1" applyBorder="1"/>
    <xf numFmtId="0" fontId="14" fillId="0" borderId="0" xfId="2" applyFont="1"/>
    <xf numFmtId="0" fontId="3" fillId="0" borderId="0" xfId="2" quotePrefix="1" applyFont="1" applyAlignment="1">
      <alignment horizontal="center"/>
    </xf>
    <xf numFmtId="0" fontId="3" fillId="0" borderId="0" xfId="2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5" fillId="0" borderId="0" xfId="2" applyFont="1"/>
    <xf numFmtId="0" fontId="2" fillId="0" borderId="0" xfId="2" quotePrefix="1" applyFont="1" applyAlignment="1">
      <alignment horizontal="left"/>
    </xf>
    <xf numFmtId="167" fontId="3" fillId="0" borderId="6" xfId="2" applyNumberFormat="1" applyFont="1" applyBorder="1" applyProtection="1">
      <protection locked="0"/>
    </xf>
    <xf numFmtId="168" fontId="6" fillId="0" borderId="6" xfId="2" applyNumberFormat="1" applyFont="1" applyBorder="1" applyProtection="1">
      <protection locked="0"/>
    </xf>
    <xf numFmtId="169" fontId="6" fillId="0" borderId="6" xfId="2" applyNumberFormat="1" applyFont="1" applyBorder="1" applyProtection="1">
      <protection locked="0"/>
    </xf>
    <xf numFmtId="0" fontId="1" fillId="0" borderId="10" xfId="2" applyBorder="1" applyProtection="1">
      <protection locked="0"/>
    </xf>
    <xf numFmtId="167" fontId="3" fillId="0" borderId="10" xfId="2" applyNumberFormat="1" applyFont="1" applyBorder="1" applyProtection="1">
      <protection locked="0"/>
    </xf>
    <xf numFmtId="0" fontId="1" fillId="0" borderId="10" xfId="2" applyBorder="1"/>
    <xf numFmtId="167" fontId="12" fillId="0" borderId="6" xfId="2" applyNumberFormat="1" applyFont="1" applyBorder="1" applyProtection="1">
      <protection locked="0"/>
    </xf>
    <xf numFmtId="0" fontId="8" fillId="0" borderId="5" xfId="2" applyFont="1" applyBorder="1"/>
    <xf numFmtId="170" fontId="8" fillId="0" borderId="0" xfId="2" applyNumberFormat="1" applyFont="1" applyAlignment="1">
      <alignment horizontal="centerContinuous"/>
    </xf>
    <xf numFmtId="170" fontId="8" fillId="0" borderId="6" xfId="2" applyNumberFormat="1" applyFont="1" applyBorder="1" applyAlignment="1">
      <alignment horizontal="centerContinuous"/>
    </xf>
    <xf numFmtId="167" fontId="3" fillId="0" borderId="6" xfId="2" applyNumberFormat="1" applyFont="1" applyBorder="1"/>
    <xf numFmtId="9" fontId="4" fillId="0" borderId="0" xfId="2" applyNumberFormat="1" applyFont="1" applyAlignment="1">
      <alignment horizontal="right"/>
    </xf>
    <xf numFmtId="9" fontId="4" fillId="0" borderId="0" xfId="2" quotePrefix="1" applyNumberFormat="1" applyFont="1" applyAlignment="1">
      <alignment horizontal="right"/>
    </xf>
    <xf numFmtId="167" fontId="3" fillId="0" borderId="12" xfId="2" quotePrefix="1" applyNumberFormat="1" applyFont="1" applyBorder="1" applyAlignment="1">
      <alignment horizontal="right"/>
    </xf>
    <xf numFmtId="167" fontId="3" fillId="0" borderId="6" xfId="2" quotePrefix="1" applyNumberFormat="1" applyFont="1" applyBorder="1" applyAlignment="1">
      <alignment horizontal="right"/>
    </xf>
    <xf numFmtId="171" fontId="11" fillId="0" borderId="6" xfId="3" applyNumberFormat="1" applyFont="1" applyBorder="1" applyAlignment="1">
      <alignment horizontal="right"/>
    </xf>
    <xf numFmtId="0" fontId="4" fillId="0" borderId="5" xfId="2" applyFont="1" applyBorder="1" applyAlignment="1">
      <alignment horizontal="left"/>
    </xf>
    <xf numFmtId="0" fontId="1" fillId="0" borderId="6" xfId="2" applyBorder="1"/>
    <xf numFmtId="171" fontId="6" fillId="0" borderId="6" xfId="3" applyNumberFormat="1" applyFont="1" applyBorder="1" applyAlignment="1" applyProtection="1">
      <alignment horizontal="right"/>
      <protection locked="0"/>
    </xf>
    <xf numFmtId="9" fontId="16" fillId="0" borderId="0" xfId="2" applyNumberFormat="1" applyFont="1" applyAlignment="1" applyProtection="1">
      <alignment horizontal="right"/>
      <protection locked="0"/>
    </xf>
    <xf numFmtId="171" fontId="7" fillId="0" borderId="6" xfId="3" applyNumberFormat="1" applyFont="1" applyBorder="1" applyAlignment="1" applyProtection="1">
      <alignment horizontal="right"/>
      <protection locked="0"/>
    </xf>
    <xf numFmtId="9" fontId="17" fillId="0" borderId="0" xfId="2" applyNumberFormat="1" applyFont="1" applyAlignment="1" applyProtection="1">
      <alignment horizontal="right"/>
      <protection locked="0"/>
    </xf>
    <xf numFmtId="0" fontId="1" fillId="0" borderId="9" xfId="2" applyBorder="1"/>
    <xf numFmtId="0" fontId="1" fillId="0" borderId="7" xfId="2" applyBorder="1"/>
    <xf numFmtId="0" fontId="19" fillId="0" borderId="5" xfId="2" quotePrefix="1" applyFont="1" applyBorder="1" applyAlignment="1">
      <alignment horizontal="left"/>
    </xf>
    <xf numFmtId="0" fontId="19" fillId="0" borderId="5" xfId="2" quotePrefix="1" applyFont="1" applyBorder="1"/>
    <xf numFmtId="9" fontId="20" fillId="0" borderId="0" xfId="2" applyNumberFormat="1" applyFont="1" applyAlignment="1">
      <alignment horizontal="left"/>
    </xf>
    <xf numFmtId="0" fontId="19" fillId="0" borderId="6" xfId="2" quotePrefix="1" applyFont="1" applyBorder="1" applyAlignment="1">
      <alignment horizontal="left"/>
    </xf>
    <xf numFmtId="0" fontId="6" fillId="0" borderId="5" xfId="2" applyFont="1" applyBorder="1" applyProtection="1">
      <protection locked="0"/>
    </xf>
    <xf numFmtId="0" fontId="6" fillId="0" borderId="6" xfId="2" applyFont="1" applyBorder="1" applyProtection="1">
      <protection locked="0"/>
    </xf>
    <xf numFmtId="166" fontId="6" fillId="0" borderId="5" xfId="3" applyNumberFormat="1" applyFont="1" applyBorder="1" applyAlignment="1" applyProtection="1">
      <alignment horizontal="left"/>
      <protection locked="0"/>
    </xf>
    <xf numFmtId="166" fontId="6" fillId="0" borderId="6" xfId="3" applyNumberFormat="1" applyFont="1" applyBorder="1" applyAlignment="1" applyProtection="1">
      <alignment horizontal="left"/>
      <protection locked="0"/>
    </xf>
    <xf numFmtId="0" fontId="14" fillId="2" borderId="0" xfId="2" applyFont="1" applyFill="1" applyAlignment="1">
      <alignment horizontal="left"/>
    </xf>
    <xf numFmtId="0" fontId="1" fillId="2" borderId="0" xfId="2" applyFill="1" applyAlignment="1">
      <alignment horizontal="left"/>
    </xf>
    <xf numFmtId="0" fontId="14" fillId="2" borderId="0" xfId="2" applyFont="1" applyFill="1" applyAlignment="1" applyProtection="1">
      <alignment horizontal="left"/>
      <protection locked="0"/>
    </xf>
    <xf numFmtId="0" fontId="1" fillId="2" borderId="0" xfId="2" applyFill="1" applyAlignment="1" applyProtection="1">
      <alignment horizontal="left"/>
      <protection locked="0"/>
    </xf>
    <xf numFmtId="0" fontId="1" fillId="2" borderId="0" xfId="2" applyFill="1" applyAlignment="1">
      <alignment horizontal="center"/>
    </xf>
    <xf numFmtId="0" fontId="1" fillId="0" borderId="0" xfId="2"/>
    <xf numFmtId="0" fontId="2" fillId="0" borderId="0" xfId="2" applyFont="1" applyAlignment="1">
      <alignment horizontal="left" vertical="top" wrapText="1"/>
    </xf>
    <xf numFmtId="0" fontId="10" fillId="0" borderId="0" xfId="2" applyFont="1"/>
    <xf numFmtId="0" fontId="1" fillId="0" borderId="9" xfId="2" applyBorder="1" applyProtection="1">
      <protection locked="0"/>
    </xf>
    <xf numFmtId="0" fontId="6" fillId="0" borderId="5" xfId="2" applyFont="1" applyBorder="1"/>
    <xf numFmtId="0" fontId="6" fillId="0" borderId="6" xfId="2" applyFont="1" applyBorder="1"/>
    <xf numFmtId="166" fontId="6" fillId="0" borderId="5" xfId="3" applyNumberFormat="1" applyFont="1" applyBorder="1" applyAlignment="1">
      <alignment horizontal="left"/>
    </xf>
    <xf numFmtId="166" fontId="6" fillId="0" borderId="6" xfId="3" applyNumberFormat="1" applyFont="1" applyBorder="1" applyAlignment="1">
      <alignment horizontal="left"/>
    </xf>
    <xf numFmtId="0" fontId="2" fillId="0" borderId="0" xfId="2" applyFont="1"/>
    <xf numFmtId="0" fontId="2" fillId="0" borderId="0" xfId="2" quotePrefix="1" applyFont="1" applyAlignment="1">
      <alignment horizontal="left"/>
    </xf>
    <xf numFmtId="0" fontId="0" fillId="0" borderId="0" xfId="0"/>
    <xf numFmtId="170" fontId="6" fillId="0" borderId="5" xfId="2" applyNumberFormat="1" applyFont="1" applyBorder="1" applyAlignment="1" applyProtection="1">
      <alignment horizontal="left"/>
      <protection locked="0"/>
    </xf>
    <xf numFmtId="170" fontId="6" fillId="0" borderId="6" xfId="2" applyNumberFormat="1" applyFont="1" applyBorder="1" applyAlignment="1" applyProtection="1">
      <alignment horizontal="left"/>
      <protection locked="0"/>
    </xf>
    <xf numFmtId="171" fontId="11" fillId="0" borderId="0" xfId="3" applyNumberFormat="1" applyFont="1"/>
  </cellXfs>
  <cellStyles count="4">
    <cellStyle name="kopfA4-AB" xfId="1" xr:uid="{00000000-0005-0000-0000-000000000000}"/>
    <cellStyle name="Standard" xfId="0" builtinId="0"/>
    <cellStyle name="Standard 2" xfId="2" xr:uid="{00000000-0005-0000-0000-000002000000}"/>
    <cellStyle name="Standard_BEST-ASK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mailto:pflanzlicheprodukte@blw.admin.c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69CAFE79-466C-494F-90B8-77EFE0386B32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581025</xdr:colOff>
      <xdr:row>7</xdr:row>
      <xdr:rowOff>133350</xdr:rowOff>
    </xdr:from>
    <xdr:to>
      <xdr:col>10</xdr:col>
      <xdr:colOff>381000</xdr:colOff>
      <xdr:row>9</xdr:row>
      <xdr:rowOff>66675</xdr:rowOff>
    </xdr:to>
    <xdr:sp macro="" textlink="">
      <xdr:nvSpPr>
        <xdr:cNvPr id="4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E04EE-B4C4-4E5D-844B-BA65FDBE2C10}"/>
            </a:ext>
          </a:extLst>
        </xdr:cNvPr>
        <xdr:cNvSpPr txBox="1">
          <a:spLocks noChangeArrowheads="1"/>
        </xdr:cNvSpPr>
      </xdr:nvSpPr>
      <xdr:spPr bwMode="auto">
        <a:xfrm>
          <a:off x="3848100" y="1133475"/>
          <a:ext cx="17716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11</xdr:col>
      <xdr:colOff>561973</xdr:colOff>
      <xdr:row>67</xdr:row>
      <xdr:rowOff>85725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EC96D258-2F84-47D2-90AD-4471A6DAD59A}"/>
            </a:ext>
          </a:extLst>
        </xdr:cNvPr>
        <xdr:cNvSpPr txBox="1">
          <a:spLocks noChangeArrowheads="1"/>
        </xdr:cNvSpPr>
      </xdr:nvSpPr>
      <xdr:spPr bwMode="auto">
        <a:xfrm>
          <a:off x="114300" y="8524875"/>
          <a:ext cx="6248398" cy="514350"/>
        </a:xfrm>
        <a:prstGeom prst="rect">
          <a:avLst/>
        </a:prstGeom>
        <a:solidFill>
          <a:srgbClr val="FFFF99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 Die Behälter, in denen Apfelsaftkonzentrat (ASK) als Marktreserve (MRes) lagert, sind einzeln, unter Angabe der Zweckbestimmung, aufzuführen. Das restliche ASK kann</a:t>
          </a:r>
          <a:r>
            <a:rPr lang="de-CH" sz="800" b="1" i="0" u="sng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je Lagerort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summarisch deklariert werden. Änderungen am namentlich bezeichneten Inventar sind nur mit </a:t>
          </a:r>
          <a:r>
            <a:rPr lang="de-CH" sz="800" b="1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vorgängig 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eingeholter Einwilligung des BLW statthaft. </a:t>
          </a:r>
          <a:r>
            <a:rPr lang="de-CH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Widerhandlungen in Bezug auf das reservierte ASK finden die Art. 169-171 sowie 173-176  LwG Anwendung.</a:t>
          </a: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648075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581025</xdr:colOff>
      <xdr:row>7</xdr:row>
      <xdr:rowOff>133350</xdr:rowOff>
    </xdr:from>
    <xdr:to>
      <xdr:col>10</xdr:col>
      <xdr:colOff>381000</xdr:colOff>
      <xdr:row>9</xdr:row>
      <xdr:rowOff>66675</xdr:rowOff>
    </xdr:to>
    <xdr:sp macro="" textlink="">
      <xdr:nvSpPr>
        <xdr:cNvPr id="4" name="Text 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075" y="1133475"/>
          <a:ext cx="17716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11</xdr:col>
      <xdr:colOff>533399</xdr:colOff>
      <xdr:row>67</xdr:row>
      <xdr:rowOff>95250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C31C9166-28B8-4001-B71B-C2C648AB591F}"/>
            </a:ext>
          </a:extLst>
        </xdr:cNvPr>
        <xdr:cNvSpPr txBox="1">
          <a:spLocks noChangeArrowheads="1"/>
        </xdr:cNvSpPr>
      </xdr:nvSpPr>
      <xdr:spPr bwMode="auto">
        <a:xfrm>
          <a:off x="114300" y="8524875"/>
          <a:ext cx="6105524" cy="523875"/>
        </a:xfrm>
        <a:prstGeom prst="rect">
          <a:avLst/>
        </a:prstGeom>
        <a:solidFill>
          <a:srgbClr val="FFFF99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 Die Behälter, in denen Birnensaftkonzentrat (BSK) als Marktreserve (MRes) lagert, sind einzeln, unter Angabe der Zweck-bestimmung, aufzuführen. Das restliche BSK kann</a:t>
          </a:r>
          <a:r>
            <a:rPr lang="de-CH" sz="800" b="1" i="0" u="sng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je Lagerort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summarisch deklariert werden. Änderungen am namentlich bezeichneten Inventar sind nur mit </a:t>
          </a:r>
          <a:r>
            <a:rPr lang="de-CH" sz="800" b="1" i="1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vorgängig </a:t>
          </a:r>
          <a:r>
            <a:rPr lang="de-CH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eingeholter Einwilligung des BLW statthaft.</a:t>
          </a:r>
          <a:r>
            <a:rPr lang="de-CH" sz="8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Widerhandlungen in Bezug auf das reservierte BSK finden die Art. 169-171 sowie 173-176  LwG Anwendung.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11</xdr:col>
      <xdr:colOff>552450</xdr:colOff>
      <xdr:row>7</xdr:row>
      <xdr:rowOff>95250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648075" y="0"/>
          <a:ext cx="2505075" cy="1095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Bundesamt für Landwirtschaft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Fachbereich Pflanzliche Produkte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Schwarzenburgstrasse 165</a:t>
          </a:r>
        </a:p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Arial"/>
              <a:cs typeface="Arial"/>
            </a:rPr>
            <a:t>3003 Bern</a:t>
          </a:r>
        </a:p>
      </xdr:txBody>
    </xdr:sp>
    <xdr:clientData/>
  </xdr:twoCellAnchor>
  <xdr:twoCellAnchor>
    <xdr:from>
      <xdr:col>5</xdr:col>
      <xdr:colOff>571500</xdr:colOff>
      <xdr:row>7</xdr:row>
      <xdr:rowOff>114300</xdr:rowOff>
    </xdr:from>
    <xdr:to>
      <xdr:col>10</xdr:col>
      <xdr:colOff>371475</xdr:colOff>
      <xdr:row>9</xdr:row>
      <xdr:rowOff>47625</xdr:rowOff>
    </xdr:to>
    <xdr:sp macro="" textlink="">
      <xdr:nvSpPr>
        <xdr:cNvPr id="3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48075" y="1114425"/>
          <a:ext cx="17621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FF"/>
              </a:solidFill>
              <a:latin typeface="Arial"/>
              <a:cs typeface="Arial"/>
            </a:rPr>
            <a:t>pflanzlicheprodukte@blw.admin.ch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38BE-4256-49C3-9F55-4768A15BECB4}">
  <dimension ref="B1:O76"/>
  <sheetViews>
    <sheetView showZeros="0" topLeftCell="A4" zoomScaleNormal="100" zoomScaleSheetLayoutView="100" workbookViewId="0">
      <selection activeCell="B19" sqref="B19:C19"/>
    </sheetView>
  </sheetViews>
  <sheetFormatPr baseColWidth="10" defaultColWidth="11.42578125" defaultRowHeight="11.25" x14ac:dyDescent="0.2"/>
  <cols>
    <col min="1" max="1" width="1.7109375" style="1" customWidth="1"/>
    <col min="2" max="2" width="26.7109375" style="1" customWidth="1"/>
    <col min="3" max="3" width="5.7109375" style="1" customWidth="1"/>
    <col min="4" max="4" width="7" style="1" bestFit="1" customWidth="1"/>
    <col min="5" max="5" width="8.140625" style="1" customWidth="1"/>
    <col min="6" max="6" width="8.42578125" style="1" customWidth="1"/>
    <col min="7" max="7" width="6.7109375" style="1" customWidth="1"/>
    <col min="8" max="8" width="5.42578125" style="1" customWidth="1"/>
    <col min="9" max="9" width="7.140625" style="1" customWidth="1"/>
    <col min="10" max="10" width="1.5703125" style="1" customWidth="1"/>
    <col min="11" max="12" width="8.42578125" style="1" customWidth="1"/>
    <col min="13" max="13" width="0.7109375" style="1" customWidth="1"/>
    <col min="14" max="16384" width="11.42578125" style="1"/>
  </cols>
  <sheetData>
    <row r="1" spans="2:15" x14ac:dyDescent="0.2">
      <c r="B1" s="103"/>
      <c r="C1" s="104"/>
    </row>
    <row r="2" spans="2:15" x14ac:dyDescent="0.2">
      <c r="B2" s="105"/>
      <c r="C2" s="106"/>
    </row>
    <row r="3" spans="2:15" x14ac:dyDescent="0.2">
      <c r="B3" s="106"/>
      <c r="C3" s="106"/>
    </row>
    <row r="4" spans="2:15" x14ac:dyDescent="0.2">
      <c r="B4" s="106"/>
      <c r="C4" s="106"/>
    </row>
    <row r="5" spans="2:15" x14ac:dyDescent="0.2">
      <c r="B5" s="106"/>
      <c r="C5" s="106"/>
    </row>
    <row r="6" spans="2:15" x14ac:dyDescent="0.2">
      <c r="B6" s="106"/>
      <c r="C6" s="106"/>
    </row>
    <row r="7" spans="2:15" x14ac:dyDescent="0.2">
      <c r="B7" s="107" t="s">
        <v>38</v>
      </c>
      <c r="C7" s="107"/>
    </row>
    <row r="8" spans="2:15" x14ac:dyDescent="0.2">
      <c r="B8" s="108"/>
      <c r="C8" s="108"/>
    </row>
    <row r="10" spans="2:15" s="2" customFormat="1" ht="15.75" x14ac:dyDescent="0.25">
      <c r="B10" s="109" t="s">
        <v>0</v>
      </c>
      <c r="C10" s="109"/>
      <c r="O10" s="1"/>
    </row>
    <row r="11" spans="2:15" s="2" customFormat="1" ht="15.75" x14ac:dyDescent="0.25">
      <c r="B11" s="109"/>
      <c r="C11" s="109"/>
      <c r="O11" s="1"/>
    </row>
    <row r="13" spans="2:15" x14ac:dyDescent="0.2">
      <c r="B13" s="3" t="s">
        <v>41</v>
      </c>
      <c r="L13" s="4" t="s">
        <v>1</v>
      </c>
    </row>
    <row r="14" spans="2:15" x14ac:dyDescent="0.2">
      <c r="B14" s="5" t="s">
        <v>2</v>
      </c>
      <c r="C14" s="6"/>
      <c r="D14" s="6" t="s">
        <v>3</v>
      </c>
      <c r="E14" s="7" t="s">
        <v>4</v>
      </c>
      <c r="F14" s="7"/>
      <c r="G14" s="7"/>
      <c r="H14" s="7"/>
      <c r="I14" s="7"/>
      <c r="J14" s="7"/>
      <c r="K14" s="7"/>
      <c r="L14" s="8"/>
    </row>
    <row r="15" spans="2:15" x14ac:dyDescent="0.2">
      <c r="B15" s="9"/>
      <c r="C15" s="10"/>
      <c r="D15" s="10" t="s">
        <v>5</v>
      </c>
      <c r="E15" s="11" t="s">
        <v>6</v>
      </c>
      <c r="F15" s="11" t="s">
        <v>7</v>
      </c>
      <c r="G15" s="10" t="s">
        <v>8</v>
      </c>
      <c r="H15" s="11" t="s">
        <v>9</v>
      </c>
      <c r="I15" s="12" t="s">
        <v>10</v>
      </c>
      <c r="J15" s="13" t="s">
        <v>11</v>
      </c>
      <c r="K15" s="14" t="s">
        <v>12</v>
      </c>
      <c r="L15" s="14" t="s">
        <v>13</v>
      </c>
    </row>
    <row r="16" spans="2:15" x14ac:dyDescent="0.2">
      <c r="B16" s="15"/>
      <c r="C16" s="14"/>
      <c r="D16" s="14" t="s">
        <v>14</v>
      </c>
      <c r="E16" s="14" t="s">
        <v>15</v>
      </c>
      <c r="F16" s="16" t="s">
        <v>16</v>
      </c>
      <c r="G16" s="14" t="s">
        <v>11</v>
      </c>
      <c r="H16" s="14" t="s">
        <v>17</v>
      </c>
      <c r="I16" s="17" t="s">
        <v>18</v>
      </c>
      <c r="J16" s="14"/>
      <c r="K16" s="16" t="s">
        <v>19</v>
      </c>
      <c r="L16" s="14"/>
    </row>
    <row r="17" spans="2:12" ht="3" customHeight="1" x14ac:dyDescent="0.2">
      <c r="B17" s="9"/>
      <c r="C17" s="10"/>
      <c r="D17" s="10"/>
      <c r="E17" s="10"/>
      <c r="F17" s="11"/>
      <c r="G17" s="10"/>
      <c r="H17" s="10"/>
      <c r="I17" s="18"/>
      <c r="J17" s="10"/>
      <c r="K17" s="11"/>
      <c r="L17" s="10"/>
    </row>
    <row r="18" spans="2:12" x14ac:dyDescent="0.2">
      <c r="B18" s="99"/>
      <c r="C18" s="100"/>
      <c r="D18" s="20"/>
      <c r="E18" s="21"/>
      <c r="F18" s="19"/>
      <c r="G18" s="22"/>
      <c r="H18" s="23"/>
      <c r="I18" s="101"/>
      <c r="J18" s="102"/>
      <c r="K18" s="24">
        <f>ROUND(G18*I18,0)</f>
        <v>0</v>
      </c>
      <c r="L18" s="25"/>
    </row>
    <row r="19" spans="2:12" x14ac:dyDescent="0.2">
      <c r="B19" s="99"/>
      <c r="C19" s="100"/>
      <c r="D19" s="20"/>
      <c r="E19" s="21"/>
      <c r="F19" s="19"/>
      <c r="G19" s="22"/>
      <c r="H19" s="23"/>
      <c r="I19" s="101"/>
      <c r="J19" s="102"/>
      <c r="K19" s="24">
        <f>ROUND(G19*I19,0)</f>
        <v>0</v>
      </c>
      <c r="L19" s="25"/>
    </row>
    <row r="20" spans="2:12" x14ac:dyDescent="0.2">
      <c r="B20" s="99"/>
      <c r="C20" s="100"/>
      <c r="D20" s="20"/>
      <c r="E20" s="21"/>
      <c r="F20" s="19"/>
      <c r="G20" s="22"/>
      <c r="H20" s="23"/>
      <c r="I20" s="101"/>
      <c r="J20" s="102"/>
      <c r="K20" s="24">
        <f t="shared" ref="K20:K50" si="0">ROUND(G20*I20,0)</f>
        <v>0</v>
      </c>
      <c r="L20" s="25"/>
    </row>
    <row r="21" spans="2:12" x14ac:dyDescent="0.2">
      <c r="B21" s="99"/>
      <c r="C21" s="100"/>
      <c r="D21" s="20"/>
      <c r="E21" s="21"/>
      <c r="F21" s="19"/>
      <c r="G21" s="22"/>
      <c r="H21" s="23"/>
      <c r="I21" s="101"/>
      <c r="J21" s="102"/>
      <c r="K21" s="24">
        <f t="shared" si="0"/>
        <v>0</v>
      </c>
      <c r="L21" s="25"/>
    </row>
    <row r="22" spans="2:12" x14ac:dyDescent="0.2">
      <c r="B22" s="99"/>
      <c r="C22" s="100"/>
      <c r="D22" s="20"/>
      <c r="E22" s="21"/>
      <c r="F22" s="19"/>
      <c r="G22" s="22"/>
      <c r="H22" s="23"/>
      <c r="I22" s="101"/>
      <c r="J22" s="102"/>
      <c r="K22" s="24">
        <f t="shared" si="0"/>
        <v>0</v>
      </c>
      <c r="L22" s="25"/>
    </row>
    <row r="23" spans="2:12" x14ac:dyDescent="0.2">
      <c r="B23" s="99"/>
      <c r="C23" s="100"/>
      <c r="D23" s="20"/>
      <c r="E23" s="21"/>
      <c r="F23" s="19"/>
      <c r="G23" s="22"/>
      <c r="H23" s="23"/>
      <c r="I23" s="101"/>
      <c r="J23" s="102"/>
      <c r="K23" s="24">
        <f t="shared" si="0"/>
        <v>0</v>
      </c>
      <c r="L23" s="25"/>
    </row>
    <row r="24" spans="2:12" x14ac:dyDescent="0.2">
      <c r="B24" s="99"/>
      <c r="C24" s="100"/>
      <c r="D24" s="20"/>
      <c r="E24" s="21"/>
      <c r="F24" s="19"/>
      <c r="G24" s="22"/>
      <c r="H24" s="23"/>
      <c r="I24" s="101"/>
      <c r="J24" s="102"/>
      <c r="K24" s="24">
        <f t="shared" si="0"/>
        <v>0</v>
      </c>
      <c r="L24" s="25"/>
    </row>
    <row r="25" spans="2:12" x14ac:dyDescent="0.2">
      <c r="B25" s="99"/>
      <c r="C25" s="100"/>
      <c r="D25" s="20"/>
      <c r="E25" s="21"/>
      <c r="F25" s="19"/>
      <c r="G25" s="22"/>
      <c r="H25" s="23"/>
      <c r="I25" s="101"/>
      <c r="J25" s="102"/>
      <c r="K25" s="24">
        <f t="shared" si="0"/>
        <v>0</v>
      </c>
      <c r="L25" s="25"/>
    </row>
    <row r="26" spans="2:12" x14ac:dyDescent="0.2">
      <c r="B26" s="99"/>
      <c r="C26" s="100"/>
      <c r="D26" s="20"/>
      <c r="E26" s="21"/>
      <c r="F26" s="19"/>
      <c r="G26" s="22"/>
      <c r="H26" s="23"/>
      <c r="I26" s="101"/>
      <c r="J26" s="102"/>
      <c r="K26" s="24">
        <f t="shared" si="0"/>
        <v>0</v>
      </c>
      <c r="L26" s="25"/>
    </row>
    <row r="27" spans="2:12" x14ac:dyDescent="0.2">
      <c r="B27" s="99"/>
      <c r="C27" s="100"/>
      <c r="D27" s="20"/>
      <c r="E27" s="21"/>
      <c r="F27" s="19"/>
      <c r="G27" s="22"/>
      <c r="H27" s="23"/>
      <c r="I27" s="101"/>
      <c r="J27" s="102"/>
      <c r="K27" s="24">
        <f t="shared" si="0"/>
        <v>0</v>
      </c>
      <c r="L27" s="25"/>
    </row>
    <row r="28" spans="2:12" x14ac:dyDescent="0.2">
      <c r="B28" s="99"/>
      <c r="C28" s="100"/>
      <c r="D28" s="20"/>
      <c r="E28" s="21"/>
      <c r="F28" s="19"/>
      <c r="G28" s="22"/>
      <c r="H28" s="23"/>
      <c r="I28" s="101"/>
      <c r="J28" s="102"/>
      <c r="K28" s="24">
        <f t="shared" si="0"/>
        <v>0</v>
      </c>
      <c r="L28" s="25"/>
    </row>
    <row r="29" spans="2:12" x14ac:dyDescent="0.2">
      <c r="B29" s="99"/>
      <c r="C29" s="100"/>
      <c r="D29" s="20"/>
      <c r="E29" s="21"/>
      <c r="F29" s="19"/>
      <c r="G29" s="22"/>
      <c r="H29" s="23"/>
      <c r="I29" s="101"/>
      <c r="J29" s="102"/>
      <c r="K29" s="24">
        <f t="shared" si="0"/>
        <v>0</v>
      </c>
      <c r="L29" s="25"/>
    </row>
    <row r="30" spans="2:12" x14ac:dyDescent="0.2">
      <c r="B30" s="99"/>
      <c r="C30" s="100"/>
      <c r="D30" s="20"/>
      <c r="E30" s="21"/>
      <c r="F30" s="19"/>
      <c r="G30" s="22"/>
      <c r="H30" s="23"/>
      <c r="I30" s="101"/>
      <c r="J30" s="102"/>
      <c r="K30" s="24">
        <f t="shared" si="0"/>
        <v>0</v>
      </c>
      <c r="L30" s="25"/>
    </row>
    <row r="31" spans="2:12" x14ac:dyDescent="0.2">
      <c r="B31" s="99"/>
      <c r="C31" s="100"/>
      <c r="D31" s="20"/>
      <c r="E31" s="21"/>
      <c r="F31" s="19"/>
      <c r="G31" s="22"/>
      <c r="H31" s="23"/>
      <c r="I31" s="101"/>
      <c r="J31" s="102"/>
      <c r="K31" s="24">
        <f t="shared" si="0"/>
        <v>0</v>
      </c>
      <c r="L31" s="25"/>
    </row>
    <row r="32" spans="2:12" x14ac:dyDescent="0.2">
      <c r="B32" s="99"/>
      <c r="C32" s="100"/>
      <c r="D32" s="20"/>
      <c r="E32" s="21"/>
      <c r="F32" s="19"/>
      <c r="G32" s="22"/>
      <c r="H32" s="23"/>
      <c r="I32" s="101"/>
      <c r="J32" s="102"/>
      <c r="K32" s="24">
        <f t="shared" si="0"/>
        <v>0</v>
      </c>
      <c r="L32" s="25"/>
    </row>
    <row r="33" spans="2:12" x14ac:dyDescent="0.2">
      <c r="B33" s="99"/>
      <c r="C33" s="100"/>
      <c r="D33" s="20"/>
      <c r="E33" s="21"/>
      <c r="F33" s="19"/>
      <c r="G33" s="22"/>
      <c r="H33" s="23"/>
      <c r="I33" s="101"/>
      <c r="J33" s="102"/>
      <c r="K33" s="24">
        <f t="shared" si="0"/>
        <v>0</v>
      </c>
      <c r="L33" s="25"/>
    </row>
    <row r="34" spans="2:12" x14ac:dyDescent="0.2">
      <c r="B34" s="99"/>
      <c r="C34" s="100"/>
      <c r="D34" s="20"/>
      <c r="E34" s="21"/>
      <c r="F34" s="19"/>
      <c r="G34" s="22"/>
      <c r="H34" s="23"/>
      <c r="I34" s="101"/>
      <c r="J34" s="102"/>
      <c r="K34" s="24">
        <f t="shared" si="0"/>
        <v>0</v>
      </c>
      <c r="L34" s="25"/>
    </row>
    <row r="35" spans="2:12" x14ac:dyDescent="0.2">
      <c r="B35" s="99"/>
      <c r="C35" s="100"/>
      <c r="D35" s="20"/>
      <c r="E35" s="21"/>
      <c r="F35" s="19"/>
      <c r="G35" s="22"/>
      <c r="H35" s="23"/>
      <c r="I35" s="101"/>
      <c r="J35" s="102"/>
      <c r="K35" s="24">
        <f t="shared" si="0"/>
        <v>0</v>
      </c>
      <c r="L35" s="25"/>
    </row>
    <row r="36" spans="2:12" x14ac:dyDescent="0.2">
      <c r="B36" s="99"/>
      <c r="C36" s="100"/>
      <c r="D36" s="20"/>
      <c r="E36" s="21"/>
      <c r="F36" s="19"/>
      <c r="G36" s="22"/>
      <c r="H36" s="23"/>
      <c r="I36" s="101"/>
      <c r="J36" s="102"/>
      <c r="K36" s="24">
        <f t="shared" si="0"/>
        <v>0</v>
      </c>
      <c r="L36" s="25"/>
    </row>
    <row r="37" spans="2:12" x14ac:dyDescent="0.2">
      <c r="B37" s="99"/>
      <c r="C37" s="100"/>
      <c r="D37" s="20"/>
      <c r="E37" s="21"/>
      <c r="F37" s="19"/>
      <c r="G37" s="22"/>
      <c r="H37" s="23"/>
      <c r="I37" s="101"/>
      <c r="J37" s="102"/>
      <c r="K37" s="24">
        <f t="shared" si="0"/>
        <v>0</v>
      </c>
      <c r="L37" s="25"/>
    </row>
    <row r="38" spans="2:12" x14ac:dyDescent="0.2">
      <c r="B38" s="99"/>
      <c r="C38" s="100"/>
      <c r="D38" s="20"/>
      <c r="E38" s="21"/>
      <c r="F38" s="19"/>
      <c r="G38" s="22"/>
      <c r="H38" s="23"/>
      <c r="I38" s="101"/>
      <c r="J38" s="102"/>
      <c r="K38" s="24">
        <f t="shared" si="0"/>
        <v>0</v>
      </c>
      <c r="L38" s="25"/>
    </row>
    <row r="39" spans="2:12" x14ac:dyDescent="0.2">
      <c r="B39" s="99"/>
      <c r="C39" s="100"/>
      <c r="D39" s="20"/>
      <c r="E39" s="21"/>
      <c r="F39" s="19"/>
      <c r="G39" s="22"/>
      <c r="H39" s="23"/>
      <c r="I39" s="101"/>
      <c r="J39" s="102"/>
      <c r="K39" s="24">
        <f t="shared" si="0"/>
        <v>0</v>
      </c>
      <c r="L39" s="25"/>
    </row>
    <row r="40" spans="2:12" x14ac:dyDescent="0.2">
      <c r="B40" s="99"/>
      <c r="C40" s="100"/>
      <c r="D40" s="20"/>
      <c r="E40" s="21"/>
      <c r="F40" s="19"/>
      <c r="G40" s="22"/>
      <c r="H40" s="23"/>
      <c r="I40" s="101"/>
      <c r="J40" s="102"/>
      <c r="K40" s="24">
        <f t="shared" si="0"/>
        <v>0</v>
      </c>
      <c r="L40" s="25"/>
    </row>
    <row r="41" spans="2:12" x14ac:dyDescent="0.2">
      <c r="B41" s="99"/>
      <c r="C41" s="100"/>
      <c r="D41" s="20"/>
      <c r="E41" s="21"/>
      <c r="F41" s="19"/>
      <c r="G41" s="22"/>
      <c r="H41" s="23"/>
      <c r="I41" s="101"/>
      <c r="J41" s="102"/>
      <c r="K41" s="24">
        <f t="shared" si="0"/>
        <v>0</v>
      </c>
      <c r="L41" s="25"/>
    </row>
    <row r="42" spans="2:12" x14ac:dyDescent="0.2">
      <c r="B42" s="99"/>
      <c r="C42" s="100"/>
      <c r="D42" s="20"/>
      <c r="E42" s="21"/>
      <c r="F42" s="19"/>
      <c r="G42" s="22"/>
      <c r="H42" s="23"/>
      <c r="I42" s="101"/>
      <c r="J42" s="102"/>
      <c r="K42" s="24">
        <f t="shared" si="0"/>
        <v>0</v>
      </c>
      <c r="L42" s="25"/>
    </row>
    <row r="43" spans="2:12" x14ac:dyDescent="0.2">
      <c r="B43" s="99"/>
      <c r="C43" s="100"/>
      <c r="D43" s="20"/>
      <c r="E43" s="21"/>
      <c r="F43" s="19"/>
      <c r="G43" s="22"/>
      <c r="H43" s="23"/>
      <c r="I43" s="101"/>
      <c r="J43" s="102"/>
      <c r="K43" s="24">
        <f t="shared" si="0"/>
        <v>0</v>
      </c>
      <c r="L43" s="25"/>
    </row>
    <row r="44" spans="2:12" x14ac:dyDescent="0.2">
      <c r="B44" s="99"/>
      <c r="C44" s="100"/>
      <c r="D44" s="20"/>
      <c r="E44" s="21"/>
      <c r="F44" s="19"/>
      <c r="G44" s="22"/>
      <c r="H44" s="23"/>
      <c r="I44" s="101"/>
      <c r="J44" s="102"/>
      <c r="K44" s="24">
        <f t="shared" si="0"/>
        <v>0</v>
      </c>
      <c r="L44" s="25"/>
    </row>
    <row r="45" spans="2:12" x14ac:dyDescent="0.2">
      <c r="B45" s="99"/>
      <c r="C45" s="100"/>
      <c r="D45" s="20"/>
      <c r="E45" s="21"/>
      <c r="F45" s="19"/>
      <c r="G45" s="22"/>
      <c r="H45" s="23"/>
      <c r="I45" s="101"/>
      <c r="J45" s="102"/>
      <c r="K45" s="24">
        <f t="shared" si="0"/>
        <v>0</v>
      </c>
      <c r="L45" s="25"/>
    </row>
    <row r="46" spans="2:12" x14ac:dyDescent="0.2">
      <c r="B46" s="99"/>
      <c r="C46" s="100"/>
      <c r="D46" s="20"/>
      <c r="E46" s="21"/>
      <c r="F46" s="19"/>
      <c r="G46" s="22"/>
      <c r="H46" s="23"/>
      <c r="I46" s="101"/>
      <c r="J46" s="102"/>
      <c r="K46" s="24">
        <f t="shared" si="0"/>
        <v>0</v>
      </c>
      <c r="L46" s="26"/>
    </row>
    <row r="47" spans="2:12" x14ac:dyDescent="0.2">
      <c r="B47" s="99"/>
      <c r="C47" s="100"/>
      <c r="D47" s="20"/>
      <c r="E47" s="21"/>
      <c r="F47" s="19"/>
      <c r="G47" s="22"/>
      <c r="H47" s="23"/>
      <c r="I47" s="101"/>
      <c r="J47" s="102"/>
      <c r="K47" s="24">
        <f t="shared" si="0"/>
        <v>0</v>
      </c>
      <c r="L47" s="26"/>
    </row>
    <row r="48" spans="2:12" x14ac:dyDescent="0.2">
      <c r="B48" s="99"/>
      <c r="C48" s="100"/>
      <c r="D48" s="20"/>
      <c r="E48" s="21"/>
      <c r="F48" s="19"/>
      <c r="G48" s="22"/>
      <c r="H48" s="23"/>
      <c r="I48" s="101"/>
      <c r="J48" s="102"/>
      <c r="K48" s="24">
        <f t="shared" si="0"/>
        <v>0</v>
      </c>
      <c r="L48" s="26"/>
    </row>
    <row r="49" spans="2:12" x14ac:dyDescent="0.2">
      <c r="B49" s="99"/>
      <c r="C49" s="100"/>
      <c r="D49" s="20"/>
      <c r="E49" s="21"/>
      <c r="F49" s="19"/>
      <c r="G49" s="22"/>
      <c r="H49" s="23"/>
      <c r="I49" s="101"/>
      <c r="J49" s="102"/>
      <c r="K49" s="24">
        <f t="shared" si="0"/>
        <v>0</v>
      </c>
      <c r="L49" s="26"/>
    </row>
    <row r="50" spans="2:12" x14ac:dyDescent="0.2">
      <c r="B50" s="99"/>
      <c r="C50" s="100"/>
      <c r="D50" s="20"/>
      <c r="E50" s="21"/>
      <c r="F50" s="19"/>
      <c r="G50" s="22"/>
      <c r="H50" s="23"/>
      <c r="I50" s="101"/>
      <c r="J50" s="102"/>
      <c r="K50" s="24">
        <f t="shared" si="0"/>
        <v>0</v>
      </c>
      <c r="L50" s="26"/>
    </row>
    <row r="51" spans="2:12" x14ac:dyDescent="0.2">
      <c r="B51" s="99"/>
      <c r="C51" s="100"/>
      <c r="D51" s="20"/>
      <c r="E51" s="21"/>
      <c r="F51" s="19"/>
      <c r="G51" s="22"/>
      <c r="H51" s="23"/>
      <c r="I51" s="101"/>
      <c r="J51" s="102"/>
      <c r="K51" s="24">
        <f t="shared" ref="K51" si="1">ROUND(G51*I51,0)</f>
        <v>0</v>
      </c>
      <c r="L51" s="26"/>
    </row>
    <row r="52" spans="2:12" ht="3" customHeight="1" x14ac:dyDescent="0.2">
      <c r="B52" s="112"/>
      <c r="C52" s="113"/>
      <c r="D52" s="27"/>
      <c r="E52" s="28"/>
      <c r="F52" s="29"/>
      <c r="G52" s="30"/>
      <c r="H52" s="31"/>
      <c r="I52" s="114"/>
      <c r="J52" s="115"/>
      <c r="K52" s="32"/>
      <c r="L52" s="33"/>
    </row>
    <row r="53" spans="2:12" ht="3" customHeight="1" x14ac:dyDescent="0.2">
      <c r="B53" s="34"/>
      <c r="C53" s="35"/>
      <c r="D53" s="36"/>
      <c r="E53" s="37"/>
      <c r="F53" s="35"/>
      <c r="G53" s="38"/>
      <c r="H53" s="39"/>
      <c r="I53" s="40"/>
      <c r="J53" s="41"/>
      <c r="K53" s="42"/>
      <c r="L53" s="43"/>
    </row>
    <row r="54" spans="2:12" x14ac:dyDescent="0.2">
      <c r="B54" s="9" t="s">
        <v>20</v>
      </c>
      <c r="C54" s="3"/>
      <c r="D54" s="97"/>
      <c r="E54" s="18"/>
      <c r="F54" s="18"/>
      <c r="G54" s="44"/>
      <c r="H54" s="18"/>
      <c r="I54" s="18"/>
      <c r="J54" s="10"/>
      <c r="K54" s="45">
        <f>SUM(K18:K51)</f>
        <v>0</v>
      </c>
      <c r="L54" s="46"/>
    </row>
    <row r="55" spans="2:12" x14ac:dyDescent="0.2">
      <c r="B55" s="9" t="s">
        <v>21</v>
      </c>
      <c r="C55" s="3"/>
      <c r="D55" s="47" t="s">
        <v>22</v>
      </c>
      <c r="E55" s="18"/>
      <c r="F55" s="18"/>
      <c r="G55" s="18"/>
      <c r="H55" s="18"/>
      <c r="I55" s="18"/>
      <c r="J55" s="10"/>
      <c r="K55" s="45">
        <f>ROUND(K54*3/103,0)</f>
        <v>0</v>
      </c>
      <c r="L55" s="46"/>
    </row>
    <row r="56" spans="2:12" ht="3" customHeight="1" x14ac:dyDescent="0.2">
      <c r="B56" s="9"/>
      <c r="C56" s="3"/>
      <c r="D56" s="48"/>
      <c r="E56" s="18"/>
      <c r="F56" s="18"/>
      <c r="G56" s="18"/>
      <c r="H56" s="18"/>
      <c r="I56" s="18"/>
      <c r="J56" s="10"/>
      <c r="K56" s="49"/>
      <c r="L56" s="49"/>
    </row>
    <row r="57" spans="2:12" ht="3" customHeight="1" x14ac:dyDescent="0.2">
      <c r="B57" s="9"/>
      <c r="C57" s="3"/>
      <c r="D57" s="48"/>
      <c r="E57" s="18"/>
      <c r="F57" s="18"/>
      <c r="G57" s="18"/>
      <c r="H57" s="18"/>
      <c r="I57" s="18"/>
      <c r="J57" s="10"/>
      <c r="K57" s="46"/>
      <c r="L57" s="46"/>
    </row>
    <row r="58" spans="2:12" x14ac:dyDescent="0.2">
      <c r="B58" s="9" t="s">
        <v>23</v>
      </c>
      <c r="C58" s="3"/>
      <c r="D58" s="50">
        <v>1</v>
      </c>
      <c r="E58" s="51"/>
      <c r="F58" s="52" t="s">
        <v>24</v>
      </c>
      <c r="G58" s="53">
        <f>SUM(K58:L58)</f>
        <v>0</v>
      </c>
      <c r="H58" s="48" t="s">
        <v>19</v>
      </c>
      <c r="I58" s="3"/>
      <c r="J58" s="54"/>
      <c r="K58" s="45">
        <f>SUM(K54-K55)</f>
        <v>0</v>
      </c>
      <c r="L58" s="45">
        <f>SUM(L18:L51)</f>
        <v>0</v>
      </c>
    </row>
    <row r="59" spans="2:12" x14ac:dyDescent="0.2">
      <c r="B59" s="56" t="s">
        <v>44</v>
      </c>
      <c r="C59" s="12"/>
      <c r="D59" s="47"/>
      <c r="E59" s="18"/>
      <c r="F59" s="52" t="s">
        <v>24</v>
      </c>
      <c r="G59" s="53">
        <f>SUM(K59:L59)</f>
        <v>0</v>
      </c>
      <c r="H59" s="48" t="s">
        <v>19</v>
      </c>
      <c r="J59" s="3"/>
      <c r="K59" s="55"/>
      <c r="L59" s="45"/>
    </row>
    <row r="60" spans="2:12" x14ac:dyDescent="0.2">
      <c r="B60" s="95" t="s">
        <v>37</v>
      </c>
      <c r="C60" s="18"/>
      <c r="F60" s="52" t="s">
        <v>24</v>
      </c>
      <c r="G60" s="53">
        <f>SUM(K60:L60)</f>
        <v>0</v>
      </c>
      <c r="H60" s="48" t="s">
        <v>19</v>
      </c>
      <c r="J60" s="3"/>
      <c r="K60" s="55">
        <f>SUM(K58-K59)</f>
        <v>0</v>
      </c>
      <c r="L60" s="22"/>
    </row>
    <row r="61" spans="2:12" ht="3" customHeight="1" x14ac:dyDescent="0.2">
      <c r="B61" s="57"/>
      <c r="C61" s="17"/>
      <c r="D61" s="17"/>
      <c r="E61" s="17"/>
      <c r="F61" s="58"/>
      <c r="G61" s="59"/>
      <c r="H61" s="60"/>
      <c r="I61" s="61"/>
      <c r="J61" s="62"/>
      <c r="K61" s="63"/>
      <c r="L61" s="64"/>
    </row>
    <row r="62" spans="2:12" ht="3" customHeight="1" x14ac:dyDescent="0.2">
      <c r="B62" s="12"/>
      <c r="C62" s="18"/>
      <c r="D62" s="18"/>
      <c r="E62" s="18"/>
      <c r="F62" s="52"/>
      <c r="H62" s="48"/>
      <c r="I62" s="3"/>
      <c r="J62" s="3"/>
    </row>
    <row r="63" spans="2:12" x14ac:dyDescent="0.2">
      <c r="B63" s="110" t="s">
        <v>42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2:12" x14ac:dyDescent="0.2">
      <c r="I64" s="65"/>
      <c r="K64" s="66"/>
    </row>
    <row r="65" spans="2:12" x14ac:dyDescent="0.2">
      <c r="I65" s="65"/>
      <c r="K65" s="66"/>
    </row>
    <row r="66" spans="2:12" x14ac:dyDescent="0.2">
      <c r="B66" s="67"/>
      <c r="I66" s="68"/>
      <c r="J66" s="67"/>
      <c r="K66" s="4"/>
    </row>
    <row r="67" spans="2:12" x14ac:dyDescent="0.2">
      <c r="B67" s="67"/>
      <c r="I67" s="68"/>
      <c r="J67" s="67"/>
      <c r="K67" s="4"/>
    </row>
    <row r="68" spans="2:12" x14ac:dyDescent="0.2">
      <c r="B68" s="67"/>
      <c r="I68" s="68"/>
      <c r="J68" s="67"/>
      <c r="K68" s="4"/>
    </row>
    <row r="72" spans="2:12" x14ac:dyDescent="0.2">
      <c r="B72" s="111"/>
      <c r="C72" s="111"/>
      <c r="G72" s="111"/>
      <c r="H72" s="111"/>
      <c r="I72" s="111"/>
      <c r="J72" s="111"/>
      <c r="K72" s="111"/>
      <c r="L72" s="111"/>
    </row>
    <row r="73" spans="2:12" x14ac:dyDescent="0.2">
      <c r="B73" s="18" t="s">
        <v>25</v>
      </c>
      <c r="C73" s="18"/>
      <c r="D73" s="18"/>
      <c r="E73" s="18"/>
      <c r="F73" s="18"/>
      <c r="G73" s="18" t="s">
        <v>26</v>
      </c>
      <c r="H73" s="18"/>
      <c r="I73" s="18"/>
      <c r="J73" s="18"/>
      <c r="K73" s="18"/>
      <c r="L73" s="18"/>
    </row>
    <row r="75" spans="2:12" x14ac:dyDescent="0.2">
      <c r="D75" s="69"/>
    </row>
    <row r="76" spans="2:12" x14ac:dyDescent="0.2">
      <c r="B76" s="69"/>
      <c r="C76" s="69"/>
    </row>
  </sheetData>
  <mergeCells count="82">
    <mergeCell ref="B63:L63"/>
    <mergeCell ref="B72:C72"/>
    <mergeCell ref="G72:L72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B44:C44"/>
    <mergeCell ref="I44:J44"/>
    <mergeCell ref="B45:C45"/>
    <mergeCell ref="I45:J45"/>
    <mergeCell ref="B46:C46"/>
    <mergeCell ref="I46:J46"/>
    <mergeCell ref="B41:C41"/>
    <mergeCell ref="I41:J41"/>
    <mergeCell ref="B42:C42"/>
    <mergeCell ref="I42:J42"/>
    <mergeCell ref="B43:C43"/>
    <mergeCell ref="I43:J43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32:C32"/>
    <mergeCell ref="I32:J32"/>
    <mergeCell ref="B33:C33"/>
    <mergeCell ref="I33:J33"/>
    <mergeCell ref="B34:C34"/>
    <mergeCell ref="I34:J34"/>
    <mergeCell ref="B29:C29"/>
    <mergeCell ref="I29:J29"/>
    <mergeCell ref="B30:C30"/>
    <mergeCell ref="I30:J30"/>
    <mergeCell ref="B31:C31"/>
    <mergeCell ref="I31:J31"/>
    <mergeCell ref="B26:C26"/>
    <mergeCell ref="I26:J26"/>
    <mergeCell ref="B27:C27"/>
    <mergeCell ref="I27:J27"/>
    <mergeCell ref="B28:C28"/>
    <mergeCell ref="I28:J28"/>
    <mergeCell ref="B23:C23"/>
    <mergeCell ref="I23:J23"/>
    <mergeCell ref="B24:C24"/>
    <mergeCell ref="I24:J24"/>
    <mergeCell ref="B25:C25"/>
    <mergeCell ref="I25:J25"/>
    <mergeCell ref="B20:C20"/>
    <mergeCell ref="I20:J20"/>
    <mergeCell ref="B21:C21"/>
    <mergeCell ref="I21:J21"/>
    <mergeCell ref="B22:C22"/>
    <mergeCell ref="I22:J22"/>
    <mergeCell ref="B19:C19"/>
    <mergeCell ref="I19:J19"/>
    <mergeCell ref="B1:C1"/>
    <mergeCell ref="B2:C2"/>
    <mergeCell ref="B3:C3"/>
    <mergeCell ref="B4:C4"/>
    <mergeCell ref="B5:C5"/>
    <mergeCell ref="B6:C6"/>
    <mergeCell ref="B7:C7"/>
    <mergeCell ref="B8:C8"/>
    <mergeCell ref="B10:C11"/>
    <mergeCell ref="B18:C18"/>
    <mergeCell ref="I18:J18"/>
  </mergeCells>
  <pageMargins left="0.62992125984251968" right="0.47244094488188981" top="0.47244094488188981" bottom="0.47244094488188981" header="0.62992125984251968" footer="0.47244094488188981"/>
  <pageSetup paperSize="9" scale="96" orientation="portrait" r:id="rId1"/>
  <headerFooter alignWithMargins="0">
    <oddFooter xml:space="preserve">&amp;R&amp;7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76"/>
  <sheetViews>
    <sheetView showZeros="0" topLeftCell="A6" zoomScaleNormal="100" zoomScaleSheetLayoutView="100" workbookViewId="0">
      <selection activeCell="B19" sqref="B19:C19"/>
    </sheetView>
  </sheetViews>
  <sheetFormatPr baseColWidth="10" defaultColWidth="11.42578125" defaultRowHeight="11.25" x14ac:dyDescent="0.2"/>
  <cols>
    <col min="1" max="1" width="1.7109375" style="1" customWidth="1"/>
    <col min="2" max="2" width="26.7109375" style="1" customWidth="1"/>
    <col min="3" max="3" width="5.7109375" style="1" customWidth="1"/>
    <col min="4" max="4" width="5.42578125" style="1" customWidth="1"/>
    <col min="5" max="5" width="8.5703125" style="1" customWidth="1"/>
    <col min="6" max="6" width="7.85546875" style="1" customWidth="1"/>
    <col min="7" max="7" width="6.7109375" style="1" customWidth="1"/>
    <col min="8" max="8" width="5.42578125" style="1" customWidth="1"/>
    <col min="9" max="9" width="7.140625" style="1" customWidth="1"/>
    <col min="10" max="10" width="1.5703125" style="1" customWidth="1"/>
    <col min="11" max="12" width="8.42578125" style="1" customWidth="1"/>
    <col min="13" max="13" width="0.7109375" style="1" customWidth="1"/>
    <col min="14" max="16384" width="11.42578125" style="1"/>
  </cols>
  <sheetData>
    <row r="1" spans="2:15" x14ac:dyDescent="0.2">
      <c r="B1" s="104">
        <f>'ASK 2025'!B1:C1</f>
        <v>0</v>
      </c>
      <c r="C1" s="104"/>
    </row>
    <row r="2" spans="2:15" x14ac:dyDescent="0.2">
      <c r="B2" s="104">
        <f>'ASK 2025'!B2:C2</f>
        <v>0</v>
      </c>
      <c r="C2" s="104"/>
    </row>
    <row r="3" spans="2:15" x14ac:dyDescent="0.2">
      <c r="B3" s="104">
        <f>'ASK 2025'!B3:C3</f>
        <v>0</v>
      </c>
      <c r="C3" s="104"/>
    </row>
    <row r="4" spans="2:15" x14ac:dyDescent="0.2">
      <c r="B4" s="104">
        <f>'ASK 2025'!B4:C4</f>
        <v>0</v>
      </c>
      <c r="C4" s="104"/>
    </row>
    <row r="5" spans="2:15" x14ac:dyDescent="0.2">
      <c r="B5" s="104">
        <f>'ASK 2025'!B5:C5</f>
        <v>0</v>
      </c>
      <c r="C5" s="104"/>
    </row>
    <row r="6" spans="2:15" x14ac:dyDescent="0.2">
      <c r="B6" s="104">
        <f>'ASK 2025'!B6:C6</f>
        <v>0</v>
      </c>
      <c r="C6" s="104"/>
    </row>
    <row r="7" spans="2:15" x14ac:dyDescent="0.2">
      <c r="B7" s="107" t="s">
        <v>38</v>
      </c>
      <c r="C7" s="107"/>
    </row>
    <row r="8" spans="2:15" x14ac:dyDescent="0.2">
      <c r="B8" s="108"/>
      <c r="C8" s="108"/>
    </row>
    <row r="10" spans="2:15" s="2" customFormat="1" ht="15.75" x14ac:dyDescent="0.25">
      <c r="B10" s="109" t="s">
        <v>27</v>
      </c>
      <c r="C10" s="109"/>
      <c r="O10" s="1"/>
    </row>
    <row r="11" spans="2:15" s="2" customFormat="1" ht="15.75" x14ac:dyDescent="0.25">
      <c r="B11" s="109"/>
      <c r="C11" s="109"/>
      <c r="O11" s="1"/>
    </row>
    <row r="13" spans="2:15" x14ac:dyDescent="0.2">
      <c r="B13" s="3" t="s">
        <v>41</v>
      </c>
      <c r="L13" s="4" t="s">
        <v>28</v>
      </c>
    </row>
    <row r="14" spans="2:15" x14ac:dyDescent="0.2">
      <c r="B14" s="5" t="s">
        <v>2</v>
      </c>
      <c r="C14" s="6"/>
      <c r="D14" s="6" t="s">
        <v>3</v>
      </c>
      <c r="E14" s="7" t="s">
        <v>29</v>
      </c>
      <c r="F14" s="7"/>
      <c r="G14" s="7"/>
      <c r="H14" s="7"/>
      <c r="I14" s="7"/>
      <c r="J14" s="7"/>
      <c r="K14" s="7"/>
      <c r="L14" s="8"/>
    </row>
    <row r="15" spans="2:15" x14ac:dyDescent="0.2">
      <c r="B15" s="9"/>
      <c r="C15" s="10"/>
      <c r="D15" s="10" t="s">
        <v>5</v>
      </c>
      <c r="E15" s="11" t="s">
        <v>6</v>
      </c>
      <c r="F15" s="11" t="s">
        <v>7</v>
      </c>
      <c r="G15" s="10" t="s">
        <v>8</v>
      </c>
      <c r="H15" s="11" t="s">
        <v>9</v>
      </c>
      <c r="I15" s="12" t="s">
        <v>10</v>
      </c>
      <c r="J15" s="13" t="s">
        <v>11</v>
      </c>
      <c r="K15" s="14" t="s">
        <v>12</v>
      </c>
      <c r="L15" s="14" t="s">
        <v>13</v>
      </c>
    </row>
    <row r="16" spans="2:15" x14ac:dyDescent="0.2">
      <c r="B16" s="15"/>
      <c r="C16" s="14"/>
      <c r="D16" s="14" t="s">
        <v>14</v>
      </c>
      <c r="E16" s="14" t="s">
        <v>15</v>
      </c>
      <c r="F16" s="16" t="s">
        <v>16</v>
      </c>
      <c r="G16" s="14" t="s">
        <v>11</v>
      </c>
      <c r="H16" s="14" t="s">
        <v>17</v>
      </c>
      <c r="I16" s="17" t="s">
        <v>18</v>
      </c>
      <c r="J16" s="14"/>
      <c r="K16" s="16" t="s">
        <v>19</v>
      </c>
      <c r="L16" s="14"/>
    </row>
    <row r="17" spans="2:12" ht="3" customHeight="1" x14ac:dyDescent="0.2">
      <c r="B17" s="9"/>
      <c r="C17" s="10"/>
      <c r="D17" s="10"/>
      <c r="E17" s="10"/>
      <c r="F17" s="11"/>
      <c r="G17" s="10"/>
      <c r="H17" s="10"/>
      <c r="I17" s="18"/>
      <c r="J17" s="10"/>
      <c r="K17" s="11"/>
      <c r="L17" s="10"/>
    </row>
    <row r="18" spans="2:12" x14ac:dyDescent="0.2">
      <c r="B18" s="99"/>
      <c r="C18" s="100"/>
      <c r="D18" s="20"/>
      <c r="E18" s="21"/>
      <c r="F18" s="19"/>
      <c r="G18" s="22"/>
      <c r="H18" s="23"/>
      <c r="I18" s="101"/>
      <c r="J18" s="102"/>
      <c r="K18" s="24">
        <f>ROUND(G18*I18,0)</f>
        <v>0</v>
      </c>
      <c r="L18" s="25"/>
    </row>
    <row r="19" spans="2:12" x14ac:dyDescent="0.2">
      <c r="B19" s="99"/>
      <c r="C19" s="100"/>
      <c r="D19" s="20"/>
      <c r="E19" s="21"/>
      <c r="F19" s="19"/>
      <c r="G19" s="22"/>
      <c r="H19" s="23"/>
      <c r="I19" s="101"/>
      <c r="J19" s="102"/>
      <c r="K19" s="24">
        <f t="shared" ref="K19:K51" si="0">ROUND(G19*I19,0)</f>
        <v>0</v>
      </c>
      <c r="L19" s="25"/>
    </row>
    <row r="20" spans="2:12" x14ac:dyDescent="0.2">
      <c r="B20" s="99"/>
      <c r="C20" s="100"/>
      <c r="D20" s="20"/>
      <c r="E20" s="21"/>
      <c r="F20" s="19"/>
      <c r="G20" s="22"/>
      <c r="H20" s="23"/>
      <c r="I20" s="101"/>
      <c r="J20" s="102"/>
      <c r="K20" s="24">
        <f t="shared" si="0"/>
        <v>0</v>
      </c>
      <c r="L20" s="25"/>
    </row>
    <row r="21" spans="2:12" x14ac:dyDescent="0.2">
      <c r="B21" s="99"/>
      <c r="C21" s="100"/>
      <c r="D21" s="20"/>
      <c r="E21" s="21"/>
      <c r="F21" s="19"/>
      <c r="G21" s="22"/>
      <c r="H21" s="23"/>
      <c r="I21" s="101"/>
      <c r="J21" s="102"/>
      <c r="K21" s="24">
        <f t="shared" si="0"/>
        <v>0</v>
      </c>
      <c r="L21" s="25"/>
    </row>
    <row r="22" spans="2:12" x14ac:dyDescent="0.2">
      <c r="B22" s="99"/>
      <c r="C22" s="100"/>
      <c r="D22" s="20"/>
      <c r="E22" s="21"/>
      <c r="F22" s="19"/>
      <c r="G22" s="22"/>
      <c r="H22" s="23"/>
      <c r="I22" s="101"/>
      <c r="J22" s="102"/>
      <c r="K22" s="24">
        <f t="shared" si="0"/>
        <v>0</v>
      </c>
      <c r="L22" s="25"/>
    </row>
    <row r="23" spans="2:12" x14ac:dyDescent="0.2">
      <c r="B23" s="99"/>
      <c r="C23" s="100"/>
      <c r="D23" s="20"/>
      <c r="E23" s="21"/>
      <c r="F23" s="19"/>
      <c r="G23" s="22"/>
      <c r="H23" s="23"/>
      <c r="I23" s="101"/>
      <c r="J23" s="102"/>
      <c r="K23" s="24">
        <f t="shared" si="0"/>
        <v>0</v>
      </c>
      <c r="L23" s="25"/>
    </row>
    <row r="24" spans="2:12" x14ac:dyDescent="0.2">
      <c r="B24" s="99"/>
      <c r="C24" s="100"/>
      <c r="D24" s="20"/>
      <c r="E24" s="21"/>
      <c r="F24" s="19"/>
      <c r="G24" s="22"/>
      <c r="H24" s="23"/>
      <c r="I24" s="101"/>
      <c r="J24" s="102"/>
      <c r="K24" s="24">
        <f t="shared" si="0"/>
        <v>0</v>
      </c>
      <c r="L24" s="25"/>
    </row>
    <row r="25" spans="2:12" x14ac:dyDescent="0.2">
      <c r="B25" s="99"/>
      <c r="C25" s="100"/>
      <c r="D25" s="20"/>
      <c r="E25" s="21"/>
      <c r="F25" s="19"/>
      <c r="G25" s="22"/>
      <c r="H25" s="23"/>
      <c r="I25" s="101"/>
      <c r="J25" s="102"/>
      <c r="K25" s="24">
        <f t="shared" si="0"/>
        <v>0</v>
      </c>
      <c r="L25" s="25"/>
    </row>
    <row r="26" spans="2:12" x14ac:dyDescent="0.2">
      <c r="B26" s="99"/>
      <c r="C26" s="100"/>
      <c r="D26" s="20"/>
      <c r="E26" s="21"/>
      <c r="F26" s="19"/>
      <c r="G26" s="22"/>
      <c r="H26" s="23"/>
      <c r="I26" s="101"/>
      <c r="J26" s="102"/>
      <c r="K26" s="24">
        <f t="shared" si="0"/>
        <v>0</v>
      </c>
      <c r="L26" s="25"/>
    </row>
    <row r="27" spans="2:12" x14ac:dyDescent="0.2">
      <c r="B27" s="99"/>
      <c r="C27" s="100"/>
      <c r="D27" s="20"/>
      <c r="E27" s="21"/>
      <c r="F27" s="19"/>
      <c r="G27" s="22"/>
      <c r="H27" s="23"/>
      <c r="I27" s="101"/>
      <c r="J27" s="102"/>
      <c r="K27" s="24">
        <f t="shared" si="0"/>
        <v>0</v>
      </c>
      <c r="L27" s="25"/>
    </row>
    <row r="28" spans="2:12" x14ac:dyDescent="0.2">
      <c r="B28" s="99"/>
      <c r="C28" s="100"/>
      <c r="D28" s="20"/>
      <c r="E28" s="21"/>
      <c r="F28" s="19"/>
      <c r="G28" s="22"/>
      <c r="H28" s="23"/>
      <c r="I28" s="101"/>
      <c r="J28" s="102"/>
      <c r="K28" s="24">
        <f t="shared" si="0"/>
        <v>0</v>
      </c>
      <c r="L28" s="25"/>
    </row>
    <row r="29" spans="2:12" x14ac:dyDescent="0.2">
      <c r="B29" s="99"/>
      <c r="C29" s="100"/>
      <c r="D29" s="20"/>
      <c r="E29" s="21"/>
      <c r="F29" s="19"/>
      <c r="G29" s="22"/>
      <c r="H29" s="23"/>
      <c r="I29" s="101"/>
      <c r="J29" s="102"/>
      <c r="K29" s="24">
        <f t="shared" si="0"/>
        <v>0</v>
      </c>
      <c r="L29" s="25"/>
    </row>
    <row r="30" spans="2:12" x14ac:dyDescent="0.2">
      <c r="B30" s="99"/>
      <c r="C30" s="100"/>
      <c r="D30" s="20"/>
      <c r="E30" s="21"/>
      <c r="F30" s="19"/>
      <c r="G30" s="22"/>
      <c r="H30" s="23"/>
      <c r="I30" s="101"/>
      <c r="J30" s="102"/>
      <c r="K30" s="24">
        <f t="shared" si="0"/>
        <v>0</v>
      </c>
      <c r="L30" s="25"/>
    </row>
    <row r="31" spans="2:12" x14ac:dyDescent="0.2">
      <c r="B31" s="99"/>
      <c r="C31" s="100"/>
      <c r="D31" s="20"/>
      <c r="E31" s="21"/>
      <c r="F31" s="19"/>
      <c r="G31" s="22"/>
      <c r="H31" s="23"/>
      <c r="I31" s="101"/>
      <c r="J31" s="102"/>
      <c r="K31" s="24">
        <f>ROUND(G31*I31,0)</f>
        <v>0</v>
      </c>
      <c r="L31" s="25"/>
    </row>
    <row r="32" spans="2:12" x14ac:dyDescent="0.2">
      <c r="B32" s="99"/>
      <c r="C32" s="100"/>
      <c r="D32" s="20"/>
      <c r="E32" s="21"/>
      <c r="F32" s="19"/>
      <c r="G32" s="22"/>
      <c r="H32" s="23"/>
      <c r="I32" s="101"/>
      <c r="J32" s="102"/>
      <c r="K32" s="24">
        <f>ROUND(G32*I32,0)</f>
        <v>0</v>
      </c>
      <c r="L32" s="25"/>
    </row>
    <row r="33" spans="2:12" x14ac:dyDescent="0.2">
      <c r="B33" s="99"/>
      <c r="C33" s="100"/>
      <c r="D33" s="20"/>
      <c r="E33" s="21"/>
      <c r="F33" s="19"/>
      <c r="G33" s="22"/>
      <c r="H33" s="23"/>
      <c r="I33" s="101"/>
      <c r="J33" s="102"/>
      <c r="K33" s="24">
        <f t="shared" si="0"/>
        <v>0</v>
      </c>
      <c r="L33" s="25"/>
    </row>
    <row r="34" spans="2:12" x14ac:dyDescent="0.2">
      <c r="B34" s="99"/>
      <c r="C34" s="100"/>
      <c r="D34" s="20"/>
      <c r="E34" s="21"/>
      <c r="F34" s="19"/>
      <c r="G34" s="22"/>
      <c r="H34" s="23"/>
      <c r="I34" s="101"/>
      <c r="J34" s="102"/>
      <c r="K34" s="24">
        <f t="shared" si="0"/>
        <v>0</v>
      </c>
      <c r="L34" s="25"/>
    </row>
    <row r="35" spans="2:12" x14ac:dyDescent="0.2">
      <c r="B35" s="99"/>
      <c r="C35" s="100"/>
      <c r="D35" s="20"/>
      <c r="E35" s="21"/>
      <c r="F35" s="19"/>
      <c r="G35" s="22"/>
      <c r="H35" s="23"/>
      <c r="I35" s="101"/>
      <c r="J35" s="102"/>
      <c r="K35" s="24">
        <f t="shared" si="0"/>
        <v>0</v>
      </c>
      <c r="L35" s="25"/>
    </row>
    <row r="36" spans="2:12" x14ac:dyDescent="0.2">
      <c r="B36" s="99"/>
      <c r="C36" s="100"/>
      <c r="D36" s="20"/>
      <c r="E36" s="21"/>
      <c r="F36" s="19"/>
      <c r="G36" s="22"/>
      <c r="H36" s="23"/>
      <c r="I36" s="101"/>
      <c r="J36" s="102"/>
      <c r="K36" s="24">
        <f t="shared" si="0"/>
        <v>0</v>
      </c>
      <c r="L36" s="25"/>
    </row>
    <row r="37" spans="2:12" x14ac:dyDescent="0.2">
      <c r="B37" s="99"/>
      <c r="C37" s="100"/>
      <c r="D37" s="20"/>
      <c r="E37" s="21"/>
      <c r="F37" s="19"/>
      <c r="G37" s="22"/>
      <c r="H37" s="23"/>
      <c r="I37" s="101"/>
      <c r="J37" s="102"/>
      <c r="K37" s="24">
        <f t="shared" si="0"/>
        <v>0</v>
      </c>
      <c r="L37" s="25"/>
    </row>
    <row r="38" spans="2:12" x14ac:dyDescent="0.2">
      <c r="B38" s="99"/>
      <c r="C38" s="100"/>
      <c r="D38" s="20"/>
      <c r="E38" s="21"/>
      <c r="F38" s="19"/>
      <c r="G38" s="22"/>
      <c r="H38" s="23"/>
      <c r="I38" s="101"/>
      <c r="J38" s="102"/>
      <c r="K38" s="24">
        <f t="shared" si="0"/>
        <v>0</v>
      </c>
      <c r="L38" s="25"/>
    </row>
    <row r="39" spans="2:12" x14ac:dyDescent="0.2">
      <c r="B39" s="99"/>
      <c r="C39" s="100"/>
      <c r="D39" s="20"/>
      <c r="E39" s="21"/>
      <c r="F39" s="19"/>
      <c r="G39" s="22"/>
      <c r="H39" s="23"/>
      <c r="I39" s="101"/>
      <c r="J39" s="102"/>
      <c r="K39" s="24">
        <f t="shared" si="0"/>
        <v>0</v>
      </c>
      <c r="L39" s="25"/>
    </row>
    <row r="40" spans="2:12" x14ac:dyDescent="0.2">
      <c r="B40" s="99"/>
      <c r="C40" s="100"/>
      <c r="D40" s="20"/>
      <c r="E40" s="21"/>
      <c r="F40" s="19"/>
      <c r="G40" s="22"/>
      <c r="H40" s="23"/>
      <c r="I40" s="101"/>
      <c r="J40" s="102"/>
      <c r="K40" s="24">
        <f t="shared" si="0"/>
        <v>0</v>
      </c>
      <c r="L40" s="25"/>
    </row>
    <row r="41" spans="2:12" x14ac:dyDescent="0.2">
      <c r="B41" s="99"/>
      <c r="C41" s="100"/>
      <c r="D41" s="20"/>
      <c r="E41" s="21"/>
      <c r="F41" s="19"/>
      <c r="G41" s="22"/>
      <c r="H41" s="23"/>
      <c r="I41" s="101"/>
      <c r="J41" s="102"/>
      <c r="K41" s="24">
        <f t="shared" si="0"/>
        <v>0</v>
      </c>
      <c r="L41" s="25"/>
    </row>
    <row r="42" spans="2:12" x14ac:dyDescent="0.2">
      <c r="B42" s="99"/>
      <c r="C42" s="100"/>
      <c r="D42" s="20"/>
      <c r="E42" s="21"/>
      <c r="F42" s="19"/>
      <c r="G42" s="22"/>
      <c r="H42" s="23"/>
      <c r="I42" s="101"/>
      <c r="J42" s="102"/>
      <c r="K42" s="24">
        <f t="shared" si="0"/>
        <v>0</v>
      </c>
      <c r="L42" s="25"/>
    </row>
    <row r="43" spans="2:12" x14ac:dyDescent="0.2">
      <c r="B43" s="99"/>
      <c r="C43" s="100"/>
      <c r="D43" s="20"/>
      <c r="E43" s="21"/>
      <c r="F43" s="19"/>
      <c r="G43" s="22"/>
      <c r="H43" s="23"/>
      <c r="I43" s="101"/>
      <c r="J43" s="102"/>
      <c r="K43" s="24">
        <f t="shared" si="0"/>
        <v>0</v>
      </c>
      <c r="L43" s="25"/>
    </row>
    <row r="44" spans="2:12" x14ac:dyDescent="0.2">
      <c r="B44" s="99"/>
      <c r="C44" s="100"/>
      <c r="D44" s="20"/>
      <c r="E44" s="21"/>
      <c r="F44" s="19"/>
      <c r="G44" s="22"/>
      <c r="H44" s="23"/>
      <c r="I44" s="101"/>
      <c r="J44" s="102"/>
      <c r="K44" s="24">
        <f t="shared" si="0"/>
        <v>0</v>
      </c>
      <c r="L44" s="25"/>
    </row>
    <row r="45" spans="2:12" x14ac:dyDescent="0.2">
      <c r="B45" s="99"/>
      <c r="C45" s="100"/>
      <c r="D45" s="20"/>
      <c r="E45" s="21"/>
      <c r="F45" s="19"/>
      <c r="G45" s="22"/>
      <c r="H45" s="23"/>
      <c r="I45" s="101"/>
      <c r="J45" s="102"/>
      <c r="K45" s="24">
        <f t="shared" si="0"/>
        <v>0</v>
      </c>
      <c r="L45" s="25"/>
    </row>
    <row r="46" spans="2:12" x14ac:dyDescent="0.2">
      <c r="B46" s="99"/>
      <c r="C46" s="100"/>
      <c r="D46" s="20"/>
      <c r="E46" s="21"/>
      <c r="F46" s="19"/>
      <c r="G46" s="22"/>
      <c r="H46" s="23"/>
      <c r="I46" s="101"/>
      <c r="J46" s="102"/>
      <c r="K46" s="24">
        <f t="shared" si="0"/>
        <v>0</v>
      </c>
      <c r="L46" s="26"/>
    </row>
    <row r="47" spans="2:12" x14ac:dyDescent="0.2">
      <c r="B47" s="99"/>
      <c r="C47" s="100"/>
      <c r="D47" s="20"/>
      <c r="E47" s="21"/>
      <c r="F47" s="19"/>
      <c r="G47" s="22"/>
      <c r="H47" s="23"/>
      <c r="I47" s="101"/>
      <c r="J47" s="102"/>
      <c r="K47" s="24">
        <f t="shared" si="0"/>
        <v>0</v>
      </c>
      <c r="L47" s="26"/>
    </row>
    <row r="48" spans="2:12" x14ac:dyDescent="0.2">
      <c r="B48" s="99"/>
      <c r="C48" s="100"/>
      <c r="D48" s="20"/>
      <c r="E48" s="21"/>
      <c r="F48" s="19"/>
      <c r="G48" s="22"/>
      <c r="H48" s="23"/>
      <c r="I48" s="101"/>
      <c r="J48" s="102"/>
      <c r="K48" s="24">
        <f t="shared" si="0"/>
        <v>0</v>
      </c>
      <c r="L48" s="26"/>
    </row>
    <row r="49" spans="2:12" x14ac:dyDescent="0.2">
      <c r="B49" s="99"/>
      <c r="C49" s="100"/>
      <c r="D49" s="20"/>
      <c r="E49" s="21"/>
      <c r="F49" s="19"/>
      <c r="G49" s="22"/>
      <c r="H49" s="23"/>
      <c r="I49" s="101"/>
      <c r="J49" s="102"/>
      <c r="K49" s="24">
        <f t="shared" si="0"/>
        <v>0</v>
      </c>
      <c r="L49" s="26"/>
    </row>
    <row r="50" spans="2:12" x14ac:dyDescent="0.2">
      <c r="B50" s="99"/>
      <c r="C50" s="100"/>
      <c r="D50" s="20"/>
      <c r="E50" s="21"/>
      <c r="F50" s="19"/>
      <c r="G50" s="22"/>
      <c r="H50" s="23"/>
      <c r="I50" s="101"/>
      <c r="J50" s="102"/>
      <c r="K50" s="24">
        <f t="shared" si="0"/>
        <v>0</v>
      </c>
      <c r="L50" s="26"/>
    </row>
    <row r="51" spans="2:12" x14ac:dyDescent="0.2">
      <c r="B51" s="99"/>
      <c r="C51" s="100"/>
      <c r="D51" s="20"/>
      <c r="E51" s="21"/>
      <c r="F51" s="19"/>
      <c r="G51" s="22"/>
      <c r="H51" s="23"/>
      <c r="I51" s="101"/>
      <c r="J51" s="102"/>
      <c r="K51" s="24">
        <f t="shared" si="0"/>
        <v>0</v>
      </c>
      <c r="L51" s="26"/>
    </row>
    <row r="52" spans="2:12" ht="3" customHeight="1" x14ac:dyDescent="0.2">
      <c r="B52" s="112"/>
      <c r="C52" s="113"/>
      <c r="D52" s="27"/>
      <c r="E52" s="28"/>
      <c r="F52" s="29"/>
      <c r="G52" s="30"/>
      <c r="H52" s="31"/>
      <c r="I52" s="114"/>
      <c r="J52" s="115"/>
      <c r="K52" s="32"/>
      <c r="L52" s="33"/>
    </row>
    <row r="53" spans="2:12" ht="3" customHeight="1" x14ac:dyDescent="0.2">
      <c r="B53" s="34"/>
      <c r="C53" s="35"/>
      <c r="D53" s="36"/>
      <c r="E53" s="37"/>
      <c r="F53" s="35"/>
      <c r="G53" s="38"/>
      <c r="H53" s="39"/>
      <c r="I53" s="40"/>
      <c r="J53" s="41"/>
      <c r="K53" s="42"/>
      <c r="L53" s="43"/>
    </row>
    <row r="54" spans="2:12" x14ac:dyDescent="0.2">
      <c r="B54" s="9" t="s">
        <v>20</v>
      </c>
      <c r="C54" s="3"/>
      <c r="D54" s="97"/>
      <c r="E54" s="18"/>
      <c r="F54" s="18"/>
      <c r="G54" s="44"/>
      <c r="H54" s="18"/>
      <c r="I54" s="18"/>
      <c r="J54" s="10"/>
      <c r="K54" s="45">
        <f>SUM(K18:K51)</f>
        <v>0</v>
      </c>
      <c r="L54" s="46"/>
    </row>
    <row r="55" spans="2:12" x14ac:dyDescent="0.2">
      <c r="B55" s="9" t="s">
        <v>21</v>
      </c>
      <c r="C55" s="3"/>
      <c r="D55" s="47" t="s">
        <v>22</v>
      </c>
      <c r="E55" s="18"/>
      <c r="F55" s="18"/>
      <c r="G55" s="18"/>
      <c r="H55" s="18"/>
      <c r="I55" s="18"/>
      <c r="J55" s="10"/>
      <c r="K55" s="45">
        <f>ROUND(K54*3/103,0)</f>
        <v>0</v>
      </c>
      <c r="L55" s="46"/>
    </row>
    <row r="56" spans="2:12" ht="3" customHeight="1" x14ac:dyDescent="0.2">
      <c r="B56" s="9"/>
      <c r="C56" s="3"/>
      <c r="D56" s="48"/>
      <c r="E56" s="18"/>
      <c r="F56" s="18"/>
      <c r="G56" s="18"/>
      <c r="H56" s="18"/>
      <c r="I56" s="18"/>
      <c r="J56" s="10"/>
      <c r="K56" s="49"/>
      <c r="L56" s="49"/>
    </row>
    <row r="57" spans="2:12" ht="3" customHeight="1" x14ac:dyDescent="0.2">
      <c r="B57" s="9"/>
      <c r="C57" s="3"/>
      <c r="D57" s="48"/>
      <c r="E57" s="18"/>
      <c r="F57" s="18"/>
      <c r="G57" s="18"/>
      <c r="H57" s="18"/>
      <c r="I57" s="18"/>
      <c r="J57" s="10"/>
      <c r="K57" s="46"/>
      <c r="L57" s="46"/>
    </row>
    <row r="58" spans="2:12" x14ac:dyDescent="0.2">
      <c r="B58" s="9" t="s">
        <v>23</v>
      </c>
      <c r="C58" s="3"/>
      <c r="D58" s="50">
        <v>1</v>
      </c>
      <c r="E58" s="51"/>
      <c r="F58" s="52" t="s">
        <v>24</v>
      </c>
      <c r="G58" s="53">
        <f>SUM(K58:L58)</f>
        <v>0</v>
      </c>
      <c r="H58" s="48" t="s">
        <v>19</v>
      </c>
      <c r="I58" s="3"/>
      <c r="J58" s="54"/>
      <c r="K58" s="45">
        <f>SUM(K54-K55)</f>
        <v>0</v>
      </c>
      <c r="L58" s="45">
        <f>SUM(L18:L51)</f>
        <v>0</v>
      </c>
    </row>
    <row r="59" spans="2:12" x14ac:dyDescent="0.2">
      <c r="B59" s="95" t="s">
        <v>43</v>
      </c>
      <c r="C59" s="12"/>
      <c r="D59" s="47"/>
      <c r="E59" s="18"/>
      <c r="F59" s="52" t="s">
        <v>24</v>
      </c>
      <c r="G59" s="53">
        <f>SUM(K59:L59)</f>
        <v>0</v>
      </c>
      <c r="H59" s="48" t="s">
        <v>19</v>
      </c>
      <c r="J59" s="3"/>
      <c r="K59" s="55">
        <v>0</v>
      </c>
      <c r="L59" s="45"/>
    </row>
    <row r="60" spans="2:12" x14ac:dyDescent="0.2">
      <c r="B60" s="95" t="s">
        <v>37</v>
      </c>
      <c r="C60" s="18"/>
      <c r="F60" s="52" t="s">
        <v>24</v>
      </c>
      <c r="G60" s="53">
        <f>SUM(K60:L60)</f>
        <v>0</v>
      </c>
      <c r="H60" s="48" t="s">
        <v>19</v>
      </c>
      <c r="J60" s="3"/>
      <c r="K60" s="55">
        <f>SUM(K58-K59)</f>
        <v>0</v>
      </c>
      <c r="L60" s="22">
        <v>0</v>
      </c>
    </row>
    <row r="61" spans="2:12" ht="3" customHeight="1" x14ac:dyDescent="0.2">
      <c r="B61" s="57"/>
      <c r="C61" s="17"/>
      <c r="D61" s="17"/>
      <c r="E61" s="17"/>
      <c r="F61" s="58"/>
      <c r="G61" s="59"/>
      <c r="H61" s="60"/>
      <c r="I61" s="61"/>
      <c r="J61" s="62"/>
      <c r="K61" s="63"/>
      <c r="L61" s="64"/>
    </row>
    <row r="62" spans="2:12" ht="3" customHeight="1" x14ac:dyDescent="0.2">
      <c r="B62" s="12"/>
      <c r="C62" s="18"/>
      <c r="D62" s="18"/>
      <c r="E62" s="18"/>
      <c r="F62" s="52"/>
      <c r="H62" s="48"/>
      <c r="I62" s="3"/>
      <c r="J62" s="3"/>
    </row>
    <row r="63" spans="2:12" x14ac:dyDescent="0.2">
      <c r="B63" s="110" t="s">
        <v>42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2:12" x14ac:dyDescent="0.2">
      <c r="I64" s="65"/>
      <c r="K64" s="66"/>
    </row>
    <row r="65" spans="2:12" x14ac:dyDescent="0.2">
      <c r="I65" s="65"/>
      <c r="K65" s="66"/>
    </row>
    <row r="66" spans="2:12" x14ac:dyDescent="0.2">
      <c r="B66" s="67"/>
      <c r="I66" s="68"/>
      <c r="J66" s="67"/>
      <c r="K66" s="4"/>
    </row>
    <row r="67" spans="2:12" x14ac:dyDescent="0.2">
      <c r="B67" s="67"/>
      <c r="I67" s="68"/>
      <c r="J67" s="67"/>
      <c r="K67" s="4"/>
    </row>
    <row r="68" spans="2:12" x14ac:dyDescent="0.2">
      <c r="B68" s="67"/>
      <c r="I68" s="68"/>
      <c r="J68" s="67"/>
      <c r="K68" s="4"/>
    </row>
    <row r="72" spans="2:12" x14ac:dyDescent="0.2">
      <c r="B72" s="111"/>
      <c r="C72" s="111"/>
      <c r="G72" s="111"/>
      <c r="H72" s="111"/>
      <c r="I72" s="111"/>
      <c r="J72" s="111"/>
      <c r="K72" s="111"/>
      <c r="L72" s="111"/>
    </row>
    <row r="73" spans="2:12" x14ac:dyDescent="0.2">
      <c r="B73" s="18" t="s">
        <v>25</v>
      </c>
      <c r="C73" s="18"/>
      <c r="D73" s="18"/>
      <c r="E73" s="18"/>
      <c r="F73" s="18"/>
      <c r="G73" s="18" t="s">
        <v>26</v>
      </c>
      <c r="H73" s="18"/>
      <c r="I73" s="18"/>
      <c r="J73" s="18"/>
      <c r="K73" s="18"/>
      <c r="L73" s="18"/>
    </row>
    <row r="75" spans="2:12" x14ac:dyDescent="0.2">
      <c r="D75" s="69"/>
    </row>
    <row r="76" spans="2:12" x14ac:dyDescent="0.2">
      <c r="B76" s="69"/>
      <c r="C76" s="69"/>
    </row>
  </sheetData>
  <mergeCells count="82">
    <mergeCell ref="B52:C52"/>
    <mergeCell ref="I52:J52"/>
    <mergeCell ref="B63:L63"/>
    <mergeCell ref="B72:C72"/>
    <mergeCell ref="G72:L72"/>
    <mergeCell ref="I49:J49"/>
    <mergeCell ref="B50:C50"/>
    <mergeCell ref="I50:J50"/>
    <mergeCell ref="B51:C51"/>
    <mergeCell ref="I51:J51"/>
    <mergeCell ref="B49:C49"/>
    <mergeCell ref="B41:C41"/>
    <mergeCell ref="I41:J41"/>
    <mergeCell ref="B42:C42"/>
    <mergeCell ref="I42:J42"/>
    <mergeCell ref="I48:J48"/>
    <mergeCell ref="B43:C43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30:C30"/>
    <mergeCell ref="I30:J30"/>
    <mergeCell ref="B33:C33"/>
    <mergeCell ref="I33:J33"/>
    <mergeCell ref="B34:C34"/>
    <mergeCell ref="I34:J34"/>
    <mergeCell ref="B31:C31"/>
    <mergeCell ref="I31:J31"/>
    <mergeCell ref="B32:C32"/>
    <mergeCell ref="I32:J32"/>
    <mergeCell ref="B27:C27"/>
    <mergeCell ref="I27:J27"/>
    <mergeCell ref="B28:C28"/>
    <mergeCell ref="I28:J28"/>
    <mergeCell ref="B29:C29"/>
    <mergeCell ref="I29:J29"/>
    <mergeCell ref="B24:C24"/>
    <mergeCell ref="I24:J24"/>
    <mergeCell ref="B25:C25"/>
    <mergeCell ref="I25:J25"/>
    <mergeCell ref="B26:C26"/>
    <mergeCell ref="I26:J26"/>
    <mergeCell ref="B21:C21"/>
    <mergeCell ref="I21:J21"/>
    <mergeCell ref="B22:C22"/>
    <mergeCell ref="I22:J22"/>
    <mergeCell ref="B23:C23"/>
    <mergeCell ref="I23:J23"/>
    <mergeCell ref="I18:J18"/>
    <mergeCell ref="B19:C19"/>
    <mergeCell ref="I19:J19"/>
    <mergeCell ref="B20:C20"/>
    <mergeCell ref="I20:J20"/>
    <mergeCell ref="B6:C6"/>
    <mergeCell ref="B7:C7"/>
    <mergeCell ref="B8:C8"/>
    <mergeCell ref="B10:C11"/>
    <mergeCell ref="B18:C18"/>
    <mergeCell ref="B1:C1"/>
    <mergeCell ref="B2:C2"/>
    <mergeCell ref="B3:C3"/>
    <mergeCell ref="B4:C4"/>
    <mergeCell ref="B5:C5"/>
  </mergeCells>
  <pageMargins left="0.62992125984251968" right="0.47244094488188981" top="0.47244094488188981" bottom="0.47244094488188981" header="0.62992125984251968" footer="0.47244094488188981"/>
  <pageSetup paperSize="9" scale="99" orientation="portrait" r:id="rId1"/>
  <headerFooter alignWithMargins="0">
    <oddFooter xml:space="preserve">&amp;R&amp;7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75"/>
  <sheetViews>
    <sheetView showZeros="0" tabSelected="1" topLeftCell="A14" zoomScaleNormal="100" zoomScaleSheetLayoutView="100" workbookViewId="0">
      <selection activeCell="B20" sqref="B20:C20"/>
    </sheetView>
  </sheetViews>
  <sheetFormatPr baseColWidth="10" defaultColWidth="11.42578125" defaultRowHeight="11.25" x14ac:dyDescent="0.2"/>
  <cols>
    <col min="1" max="1" width="1.7109375" style="1" customWidth="1"/>
    <col min="2" max="2" width="26.7109375" style="1" customWidth="1"/>
    <col min="3" max="3" width="5.7109375" style="1" customWidth="1"/>
    <col min="4" max="4" width="5.42578125" style="1" customWidth="1"/>
    <col min="5" max="5" width="6.7109375" style="1" customWidth="1"/>
    <col min="6" max="6" width="8.42578125" style="1" customWidth="1"/>
    <col min="7" max="7" width="6.7109375" style="1" customWidth="1"/>
    <col min="8" max="8" width="5.42578125" style="1" customWidth="1"/>
    <col min="9" max="9" width="7.140625" style="1" customWidth="1"/>
    <col min="10" max="10" width="1.5703125" style="1" customWidth="1"/>
    <col min="11" max="12" width="8.42578125" style="1" customWidth="1"/>
    <col min="13" max="13" width="0.7109375" style="1" customWidth="1"/>
    <col min="14" max="16384" width="11.42578125" style="1"/>
  </cols>
  <sheetData>
    <row r="1" spans="2:12" x14ac:dyDescent="0.2">
      <c r="B1" s="104">
        <f>'ASK 2025'!B1:C1</f>
        <v>0</v>
      </c>
      <c r="C1" s="104"/>
    </row>
    <row r="2" spans="2:12" x14ac:dyDescent="0.2">
      <c r="B2" s="104">
        <f>'ASK 2025'!B2:C2</f>
        <v>0</v>
      </c>
      <c r="C2" s="104"/>
    </row>
    <row r="3" spans="2:12" x14ac:dyDescent="0.2">
      <c r="B3" s="104">
        <f>'ASK 2025'!B3:C3</f>
        <v>0</v>
      </c>
      <c r="C3" s="104"/>
    </row>
    <row r="4" spans="2:12" x14ac:dyDescent="0.2">
      <c r="B4" s="104">
        <f>'ASK 2025'!B4:C4</f>
        <v>0</v>
      </c>
      <c r="C4" s="104"/>
    </row>
    <row r="5" spans="2:12" x14ac:dyDescent="0.2">
      <c r="B5" s="104">
        <f>'ASK 2025'!B5:C5</f>
        <v>0</v>
      </c>
      <c r="C5" s="104"/>
    </row>
    <row r="6" spans="2:12" x14ac:dyDescent="0.2">
      <c r="B6" s="104">
        <f>'ASK 2025'!B6:C6</f>
        <v>0</v>
      </c>
      <c r="C6" s="104"/>
    </row>
    <row r="7" spans="2:12" x14ac:dyDescent="0.2">
      <c r="B7" s="107" t="s">
        <v>38</v>
      </c>
      <c r="C7" s="107"/>
    </row>
    <row r="8" spans="2:12" x14ac:dyDescent="0.2">
      <c r="B8" s="108"/>
      <c r="C8" s="108"/>
    </row>
    <row r="10" spans="2:12" s="2" customFormat="1" ht="15.75" x14ac:dyDescent="0.25">
      <c r="B10" s="116" t="s">
        <v>30</v>
      </c>
      <c r="C10" s="116"/>
      <c r="D10" s="116"/>
      <c r="E10" s="116"/>
      <c r="F10" s="116"/>
    </row>
    <row r="11" spans="2:12" s="2" customFormat="1" ht="15.75" x14ac:dyDescent="0.25">
      <c r="B11" s="117" t="s">
        <v>31</v>
      </c>
      <c r="C11" s="117"/>
      <c r="D11" s="117"/>
      <c r="E11" s="117"/>
      <c r="F11" s="117"/>
      <c r="G11" s="118"/>
      <c r="H11" s="118"/>
      <c r="I11" s="118"/>
      <c r="J11" s="118"/>
      <c r="K11" s="118"/>
      <c r="L11" s="118"/>
    </row>
    <row r="12" spans="2:12" ht="15.75" x14ac:dyDescent="0.25">
      <c r="B12" s="117" t="s">
        <v>32</v>
      </c>
      <c r="C12" s="117"/>
      <c r="D12" s="117"/>
      <c r="E12" s="117"/>
      <c r="F12" s="117"/>
    </row>
    <row r="13" spans="2:12" ht="11.25" customHeight="1" x14ac:dyDescent="0.25">
      <c r="B13" s="70"/>
    </row>
    <row r="14" spans="2:12" x14ac:dyDescent="0.2">
      <c r="B14" s="3" t="s">
        <v>41</v>
      </c>
      <c r="L14" s="4" t="s">
        <v>33</v>
      </c>
    </row>
    <row r="15" spans="2:12" x14ac:dyDescent="0.2">
      <c r="B15" s="5" t="s">
        <v>2</v>
      </c>
      <c r="C15" s="6"/>
      <c r="D15" s="6" t="s">
        <v>3</v>
      </c>
      <c r="E15" s="7" t="s">
        <v>34</v>
      </c>
      <c r="F15" s="7"/>
      <c r="G15" s="7"/>
      <c r="H15" s="7"/>
      <c r="I15" s="7"/>
      <c r="J15" s="7"/>
      <c r="K15" s="7"/>
      <c r="L15" s="8"/>
    </row>
    <row r="16" spans="2:12" x14ac:dyDescent="0.2">
      <c r="B16" s="9"/>
      <c r="C16" s="10"/>
      <c r="D16" s="10" t="s">
        <v>5</v>
      </c>
      <c r="E16" s="11" t="s">
        <v>6</v>
      </c>
      <c r="F16" s="98" t="s">
        <v>40</v>
      </c>
      <c r="G16" s="10" t="s">
        <v>8</v>
      </c>
      <c r="H16" s="11" t="s">
        <v>9</v>
      </c>
      <c r="I16" s="12" t="s">
        <v>10</v>
      </c>
      <c r="J16" s="13" t="s">
        <v>11</v>
      </c>
      <c r="K16" s="14" t="s">
        <v>12</v>
      </c>
      <c r="L16" s="14" t="s">
        <v>13</v>
      </c>
    </row>
    <row r="17" spans="2:12" x14ac:dyDescent="0.2">
      <c r="B17" s="15"/>
      <c r="C17" s="14"/>
      <c r="D17" s="14" t="s">
        <v>14</v>
      </c>
      <c r="E17" s="14" t="s">
        <v>15</v>
      </c>
      <c r="F17" s="16" t="s">
        <v>16</v>
      </c>
      <c r="G17" s="14" t="s">
        <v>11</v>
      </c>
      <c r="H17" s="14" t="s">
        <v>17</v>
      </c>
      <c r="I17" s="17" t="s">
        <v>18</v>
      </c>
      <c r="J17" s="14"/>
      <c r="K17" s="16" t="s">
        <v>19</v>
      </c>
      <c r="L17" s="14"/>
    </row>
    <row r="18" spans="2:12" ht="3" customHeight="1" x14ac:dyDescent="0.2">
      <c r="B18" s="9"/>
      <c r="C18" s="10"/>
      <c r="D18" s="10"/>
      <c r="E18" s="10"/>
      <c r="F18" s="11"/>
      <c r="G18" s="10"/>
      <c r="H18" s="10"/>
      <c r="I18" s="18"/>
      <c r="J18" s="10"/>
      <c r="K18" s="11"/>
      <c r="L18" s="10"/>
    </row>
    <row r="19" spans="2:12" x14ac:dyDescent="0.2">
      <c r="B19" s="99"/>
      <c r="C19" s="100"/>
      <c r="D19" s="20"/>
      <c r="E19" s="21"/>
      <c r="F19" s="19"/>
      <c r="G19" s="22"/>
      <c r="H19" s="23"/>
      <c r="I19" s="101"/>
      <c r="J19" s="102"/>
      <c r="K19" s="24">
        <f>ROUND(G19*I19,0)</f>
        <v>0</v>
      </c>
      <c r="L19" s="71"/>
    </row>
    <row r="20" spans="2:12" x14ac:dyDescent="0.2">
      <c r="B20" s="99"/>
      <c r="C20" s="100"/>
      <c r="D20" s="20"/>
      <c r="E20" s="21"/>
      <c r="F20" s="19"/>
      <c r="G20" s="72"/>
      <c r="H20" s="73"/>
      <c r="I20" s="119"/>
      <c r="J20" s="120"/>
      <c r="K20" s="24">
        <f>ROUND(G20*I20,0)</f>
        <v>0</v>
      </c>
      <c r="L20" s="74"/>
    </row>
    <row r="21" spans="2:12" x14ac:dyDescent="0.2">
      <c r="B21" s="99"/>
      <c r="C21" s="100"/>
      <c r="D21" s="20"/>
      <c r="E21" s="21"/>
      <c r="F21" s="19"/>
      <c r="G21" s="72"/>
      <c r="H21" s="73"/>
      <c r="I21" s="119"/>
      <c r="J21" s="120"/>
      <c r="K21" s="24">
        <f t="shared" ref="K21:K53" si="0">ROUND(G21*I21,0)</f>
        <v>0</v>
      </c>
      <c r="L21" s="75"/>
    </row>
    <row r="22" spans="2:12" x14ac:dyDescent="0.2">
      <c r="B22" s="99"/>
      <c r="C22" s="100"/>
      <c r="D22" s="20"/>
      <c r="E22" s="21"/>
      <c r="F22" s="19"/>
      <c r="G22" s="72"/>
      <c r="H22" s="73"/>
      <c r="I22" s="119"/>
      <c r="J22" s="120"/>
      <c r="K22" s="24">
        <f t="shared" si="0"/>
        <v>0</v>
      </c>
      <c r="L22" s="75"/>
    </row>
    <row r="23" spans="2:12" x14ac:dyDescent="0.2">
      <c r="B23" s="99"/>
      <c r="C23" s="100"/>
      <c r="D23" s="20"/>
      <c r="E23" s="21"/>
      <c r="F23" s="19"/>
      <c r="G23" s="72"/>
      <c r="H23" s="73"/>
      <c r="I23" s="119"/>
      <c r="J23" s="120"/>
      <c r="K23" s="24">
        <f t="shared" si="0"/>
        <v>0</v>
      </c>
      <c r="L23" s="75"/>
    </row>
    <row r="24" spans="2:12" x14ac:dyDescent="0.2">
      <c r="B24" s="99"/>
      <c r="C24" s="100"/>
      <c r="D24" s="20"/>
      <c r="E24" s="21"/>
      <c r="F24" s="19"/>
      <c r="G24" s="72"/>
      <c r="H24" s="73"/>
      <c r="I24" s="119"/>
      <c r="J24" s="120"/>
      <c r="K24" s="24">
        <f t="shared" si="0"/>
        <v>0</v>
      </c>
      <c r="L24" s="75"/>
    </row>
    <row r="25" spans="2:12" x14ac:dyDescent="0.2">
      <c r="B25" s="99"/>
      <c r="C25" s="100"/>
      <c r="D25" s="20"/>
      <c r="E25" s="21"/>
      <c r="F25" s="19"/>
      <c r="G25" s="72"/>
      <c r="H25" s="73"/>
      <c r="I25" s="119"/>
      <c r="J25" s="120"/>
      <c r="K25" s="24">
        <f t="shared" si="0"/>
        <v>0</v>
      </c>
      <c r="L25" s="75"/>
    </row>
    <row r="26" spans="2:12" x14ac:dyDescent="0.2">
      <c r="B26" s="99"/>
      <c r="C26" s="100"/>
      <c r="D26" s="20"/>
      <c r="E26" s="21"/>
      <c r="F26" s="19"/>
      <c r="G26" s="72"/>
      <c r="H26" s="73"/>
      <c r="I26" s="119"/>
      <c r="J26" s="120"/>
      <c r="K26" s="24">
        <f t="shared" si="0"/>
        <v>0</v>
      </c>
      <c r="L26" s="75"/>
    </row>
    <row r="27" spans="2:12" x14ac:dyDescent="0.2">
      <c r="B27" s="99"/>
      <c r="C27" s="100"/>
      <c r="D27" s="20"/>
      <c r="E27" s="21"/>
      <c r="F27" s="19"/>
      <c r="G27" s="72"/>
      <c r="H27" s="73"/>
      <c r="I27" s="119"/>
      <c r="J27" s="120"/>
      <c r="K27" s="24">
        <f t="shared" si="0"/>
        <v>0</v>
      </c>
      <c r="L27" s="75"/>
    </row>
    <row r="28" spans="2:12" x14ac:dyDescent="0.2">
      <c r="B28" s="99"/>
      <c r="C28" s="100"/>
      <c r="D28" s="20"/>
      <c r="E28" s="21"/>
      <c r="F28" s="19"/>
      <c r="G28" s="22"/>
      <c r="H28" s="23"/>
      <c r="I28" s="101"/>
      <c r="J28" s="102"/>
      <c r="K28" s="24">
        <f t="shared" si="0"/>
        <v>0</v>
      </c>
      <c r="L28" s="75"/>
    </row>
    <row r="29" spans="2:12" x14ac:dyDescent="0.2">
      <c r="B29" s="99"/>
      <c r="C29" s="100"/>
      <c r="D29" s="20"/>
      <c r="E29" s="21"/>
      <c r="F29" s="19"/>
      <c r="G29" s="72"/>
      <c r="H29" s="73"/>
      <c r="I29" s="119"/>
      <c r="J29" s="120"/>
      <c r="K29" s="24">
        <f t="shared" si="0"/>
        <v>0</v>
      </c>
      <c r="L29" s="75"/>
    </row>
    <row r="30" spans="2:12" x14ac:dyDescent="0.2">
      <c r="B30" s="99"/>
      <c r="C30" s="100"/>
      <c r="D30" s="20"/>
      <c r="E30" s="21"/>
      <c r="F30" s="19"/>
      <c r="G30" s="72"/>
      <c r="H30" s="73"/>
      <c r="I30" s="119"/>
      <c r="J30" s="120"/>
      <c r="K30" s="24">
        <f>ROUND(G30*I30,0)</f>
        <v>0</v>
      </c>
      <c r="L30" s="76"/>
    </row>
    <row r="31" spans="2:12" x14ac:dyDescent="0.2">
      <c r="B31" s="99"/>
      <c r="C31" s="100"/>
      <c r="D31" s="20"/>
      <c r="E31" s="21"/>
      <c r="F31" s="19"/>
      <c r="G31" s="72"/>
      <c r="H31" s="73"/>
      <c r="I31" s="119"/>
      <c r="J31" s="120"/>
      <c r="K31" s="24">
        <f>ROUND(G31*I31,0)</f>
        <v>0</v>
      </c>
      <c r="L31" s="74"/>
    </row>
    <row r="32" spans="2:12" x14ac:dyDescent="0.2">
      <c r="B32" s="99"/>
      <c r="C32" s="100"/>
      <c r="D32" s="20"/>
      <c r="E32" s="21"/>
      <c r="F32" s="19"/>
      <c r="G32" s="72"/>
      <c r="H32" s="73"/>
      <c r="I32" s="119"/>
      <c r="J32" s="120"/>
      <c r="K32" s="24">
        <f t="shared" si="0"/>
        <v>0</v>
      </c>
      <c r="L32" s="75"/>
    </row>
    <row r="33" spans="2:12" x14ac:dyDescent="0.2">
      <c r="B33" s="99"/>
      <c r="C33" s="100"/>
      <c r="D33" s="20"/>
      <c r="E33" s="21"/>
      <c r="F33" s="19"/>
      <c r="G33" s="72"/>
      <c r="H33" s="73"/>
      <c r="I33" s="119"/>
      <c r="J33" s="120"/>
      <c r="K33" s="24">
        <f>ROUND(G33*I33,0)</f>
        <v>0</v>
      </c>
      <c r="L33" s="74"/>
    </row>
    <row r="34" spans="2:12" x14ac:dyDescent="0.2">
      <c r="B34" s="99"/>
      <c r="C34" s="100"/>
      <c r="D34" s="20"/>
      <c r="E34" s="21"/>
      <c r="F34" s="19"/>
      <c r="G34" s="72"/>
      <c r="H34" s="73"/>
      <c r="I34" s="119"/>
      <c r="J34" s="120"/>
      <c r="K34" s="24">
        <f>ROUND(G34*I34,0)</f>
        <v>0</v>
      </c>
      <c r="L34" s="76"/>
    </row>
    <row r="35" spans="2:12" x14ac:dyDescent="0.2">
      <c r="B35" s="99"/>
      <c r="C35" s="100"/>
      <c r="D35" s="20"/>
      <c r="E35" s="21"/>
      <c r="F35" s="19"/>
      <c r="G35" s="72"/>
      <c r="H35" s="73"/>
      <c r="I35" s="119"/>
      <c r="J35" s="120"/>
      <c r="K35" s="24">
        <f t="shared" si="0"/>
        <v>0</v>
      </c>
      <c r="L35" s="75"/>
    </row>
    <row r="36" spans="2:12" x14ac:dyDescent="0.2">
      <c r="B36" s="99"/>
      <c r="C36" s="100"/>
      <c r="D36" s="20"/>
      <c r="E36" s="21"/>
      <c r="F36" s="19"/>
      <c r="G36" s="72"/>
      <c r="H36" s="73"/>
      <c r="I36" s="119"/>
      <c r="J36" s="120"/>
      <c r="K36" s="24">
        <f t="shared" si="0"/>
        <v>0</v>
      </c>
      <c r="L36" s="75"/>
    </row>
    <row r="37" spans="2:12" x14ac:dyDescent="0.2">
      <c r="B37" s="99"/>
      <c r="C37" s="100"/>
      <c r="D37" s="20"/>
      <c r="E37" s="21"/>
      <c r="F37" s="19"/>
      <c r="G37" s="72"/>
      <c r="H37" s="73"/>
      <c r="I37" s="119"/>
      <c r="J37" s="120"/>
      <c r="K37" s="24">
        <f>ROUND(G37*I37,0)</f>
        <v>0</v>
      </c>
      <c r="L37" s="76"/>
    </row>
    <row r="38" spans="2:12" x14ac:dyDescent="0.2">
      <c r="B38" s="99"/>
      <c r="C38" s="100"/>
      <c r="D38" s="20"/>
      <c r="E38" s="21"/>
      <c r="F38" s="19"/>
      <c r="G38" s="72"/>
      <c r="H38" s="73"/>
      <c r="I38" s="119"/>
      <c r="J38" s="120"/>
      <c r="K38" s="24">
        <f t="shared" si="0"/>
        <v>0</v>
      </c>
      <c r="L38" s="76"/>
    </row>
    <row r="39" spans="2:12" x14ac:dyDescent="0.2">
      <c r="B39" s="99"/>
      <c r="C39" s="100"/>
      <c r="D39" s="20"/>
      <c r="E39" s="21"/>
      <c r="F39" s="19"/>
      <c r="G39" s="72"/>
      <c r="H39" s="73"/>
      <c r="I39" s="119"/>
      <c r="J39" s="120"/>
      <c r="K39" s="24">
        <f t="shared" si="0"/>
        <v>0</v>
      </c>
      <c r="L39" s="76"/>
    </row>
    <row r="40" spans="2:12" x14ac:dyDescent="0.2">
      <c r="B40" s="99"/>
      <c r="C40" s="100"/>
      <c r="D40" s="20"/>
      <c r="E40" s="21"/>
      <c r="F40" s="19"/>
      <c r="G40" s="72"/>
      <c r="H40" s="73"/>
      <c r="I40" s="119"/>
      <c r="J40" s="120"/>
      <c r="K40" s="24">
        <f t="shared" si="0"/>
        <v>0</v>
      </c>
      <c r="L40" s="75"/>
    </row>
    <row r="41" spans="2:12" ht="9.75" customHeight="1" x14ac:dyDescent="0.2">
      <c r="B41" s="99"/>
      <c r="C41" s="100"/>
      <c r="D41" s="20"/>
      <c r="E41" s="21"/>
      <c r="F41" s="19"/>
      <c r="G41" s="72"/>
      <c r="H41" s="73"/>
      <c r="I41" s="119"/>
      <c r="J41" s="120"/>
      <c r="K41" s="24">
        <f t="shared" si="0"/>
        <v>0</v>
      </c>
      <c r="L41" s="75"/>
    </row>
    <row r="42" spans="2:12" x14ac:dyDescent="0.2">
      <c r="B42" s="99"/>
      <c r="C42" s="100"/>
      <c r="D42" s="20"/>
      <c r="E42" s="21"/>
      <c r="F42" s="19"/>
      <c r="G42" s="72"/>
      <c r="H42" s="73"/>
      <c r="I42" s="119"/>
      <c r="J42" s="120"/>
      <c r="K42" s="24">
        <f t="shared" si="0"/>
        <v>0</v>
      </c>
      <c r="L42" s="75"/>
    </row>
    <row r="43" spans="2:12" x14ac:dyDescent="0.2">
      <c r="B43" s="99"/>
      <c r="C43" s="100"/>
      <c r="D43" s="20"/>
      <c r="E43" s="21"/>
      <c r="F43" s="19"/>
      <c r="G43" s="72"/>
      <c r="H43" s="73"/>
      <c r="I43" s="119"/>
      <c r="J43" s="120"/>
      <c r="K43" s="24">
        <f t="shared" si="0"/>
        <v>0</v>
      </c>
      <c r="L43" s="75"/>
    </row>
    <row r="44" spans="2:12" x14ac:dyDescent="0.2">
      <c r="B44" s="99"/>
      <c r="C44" s="100"/>
      <c r="D44" s="20"/>
      <c r="E44" s="21"/>
      <c r="F44" s="19"/>
      <c r="G44" s="72"/>
      <c r="H44" s="73"/>
      <c r="I44" s="119"/>
      <c r="J44" s="120"/>
      <c r="K44" s="24">
        <f t="shared" si="0"/>
        <v>0</v>
      </c>
      <c r="L44" s="75"/>
    </row>
    <row r="45" spans="2:12" x14ac:dyDescent="0.2">
      <c r="B45" s="99"/>
      <c r="C45" s="100"/>
      <c r="D45" s="20"/>
      <c r="E45" s="21"/>
      <c r="F45" s="19"/>
      <c r="G45" s="72"/>
      <c r="H45" s="73"/>
      <c r="I45" s="119"/>
      <c r="J45" s="120"/>
      <c r="K45" s="24">
        <f t="shared" si="0"/>
        <v>0</v>
      </c>
      <c r="L45" s="71"/>
    </row>
    <row r="46" spans="2:12" x14ac:dyDescent="0.2">
      <c r="B46" s="99"/>
      <c r="C46" s="100"/>
      <c r="D46" s="20"/>
      <c r="E46" s="21"/>
      <c r="F46" s="19"/>
      <c r="G46" s="72"/>
      <c r="H46" s="73"/>
      <c r="I46" s="119"/>
      <c r="J46" s="120"/>
      <c r="K46" s="24">
        <f>ROUND(G46*I46,0)</f>
        <v>0</v>
      </c>
      <c r="L46" s="71"/>
    </row>
    <row r="47" spans="2:12" x14ac:dyDescent="0.2">
      <c r="B47" s="99"/>
      <c r="C47" s="100"/>
      <c r="D47" s="20"/>
      <c r="E47" s="21"/>
      <c r="F47" s="19"/>
      <c r="G47" s="72"/>
      <c r="H47" s="73"/>
      <c r="I47" s="119"/>
      <c r="J47" s="120"/>
      <c r="K47" s="24">
        <f>ROUND(G47*I47,0)</f>
        <v>0</v>
      </c>
      <c r="L47" s="71"/>
    </row>
    <row r="48" spans="2:12" x14ac:dyDescent="0.2">
      <c r="B48" s="99"/>
      <c r="C48" s="100"/>
      <c r="D48" s="20"/>
      <c r="E48" s="21"/>
      <c r="F48" s="19"/>
      <c r="G48" s="72"/>
      <c r="H48" s="73"/>
      <c r="I48" s="119"/>
      <c r="J48" s="120"/>
      <c r="K48" s="24">
        <f t="shared" si="0"/>
        <v>0</v>
      </c>
      <c r="L48" s="71"/>
    </row>
    <row r="49" spans="2:12" x14ac:dyDescent="0.2">
      <c r="B49" s="99"/>
      <c r="C49" s="100"/>
      <c r="D49" s="20"/>
      <c r="E49" s="21"/>
      <c r="F49" s="19"/>
      <c r="G49" s="72"/>
      <c r="H49" s="73"/>
      <c r="I49" s="119"/>
      <c r="J49" s="120"/>
      <c r="K49" s="24">
        <f t="shared" si="0"/>
        <v>0</v>
      </c>
      <c r="L49" s="71"/>
    </row>
    <row r="50" spans="2:12" x14ac:dyDescent="0.2">
      <c r="B50" s="99"/>
      <c r="C50" s="100"/>
      <c r="D50" s="20"/>
      <c r="E50" s="21"/>
      <c r="F50" s="19"/>
      <c r="G50" s="72"/>
      <c r="H50" s="73"/>
      <c r="I50" s="119"/>
      <c r="J50" s="120"/>
      <c r="K50" s="24">
        <f t="shared" si="0"/>
        <v>0</v>
      </c>
      <c r="L50" s="71"/>
    </row>
    <row r="51" spans="2:12" x14ac:dyDescent="0.2">
      <c r="B51" s="99"/>
      <c r="C51" s="100"/>
      <c r="D51" s="20"/>
      <c r="E51" s="21"/>
      <c r="F51" s="19"/>
      <c r="G51" s="22"/>
      <c r="H51" s="23"/>
      <c r="I51" s="101"/>
      <c r="J51" s="102"/>
      <c r="K51" s="24">
        <f t="shared" si="0"/>
        <v>0</v>
      </c>
      <c r="L51" s="71"/>
    </row>
    <row r="52" spans="2:12" x14ac:dyDescent="0.2">
      <c r="B52" s="99"/>
      <c r="C52" s="100"/>
      <c r="D52" s="20"/>
      <c r="E52" s="21"/>
      <c r="F52" s="19"/>
      <c r="G52" s="72"/>
      <c r="H52" s="73"/>
      <c r="I52" s="119"/>
      <c r="J52" s="120"/>
      <c r="K52" s="24">
        <f t="shared" si="0"/>
        <v>0</v>
      </c>
      <c r="L52" s="71"/>
    </row>
    <row r="53" spans="2:12" x14ac:dyDescent="0.2">
      <c r="B53" s="99"/>
      <c r="C53" s="100"/>
      <c r="D53" s="20"/>
      <c r="E53" s="21"/>
      <c r="F53" s="19"/>
      <c r="G53" s="72"/>
      <c r="H53" s="73"/>
      <c r="I53" s="119"/>
      <c r="J53" s="120"/>
      <c r="K53" s="24">
        <f t="shared" si="0"/>
        <v>0</v>
      </c>
      <c r="L53" s="77"/>
    </row>
    <row r="54" spans="2:12" ht="3" customHeight="1" x14ac:dyDescent="0.2">
      <c r="B54" s="78"/>
      <c r="C54" s="29"/>
      <c r="D54" s="27"/>
      <c r="E54" s="28"/>
      <c r="F54" s="29"/>
      <c r="G54" s="30"/>
      <c r="H54" s="31"/>
      <c r="I54" s="79"/>
      <c r="J54" s="80"/>
      <c r="K54" s="32"/>
      <c r="L54" s="32"/>
    </row>
    <row r="55" spans="2:12" ht="3" customHeight="1" x14ac:dyDescent="0.2">
      <c r="B55" s="34"/>
      <c r="C55" s="35"/>
      <c r="D55" s="36"/>
      <c r="E55" s="37"/>
      <c r="F55" s="35"/>
      <c r="G55" s="38"/>
      <c r="H55" s="39"/>
      <c r="I55" s="40"/>
      <c r="J55" s="41"/>
      <c r="K55" s="42"/>
      <c r="L55" s="81"/>
    </row>
    <row r="56" spans="2:12" x14ac:dyDescent="0.2">
      <c r="B56" s="9" t="s">
        <v>20</v>
      </c>
      <c r="C56" s="3"/>
      <c r="D56" s="97"/>
      <c r="E56" s="18"/>
      <c r="F56" s="18"/>
      <c r="G56" s="44"/>
      <c r="H56" s="18"/>
      <c r="I56" s="18"/>
      <c r="J56" s="10"/>
      <c r="K56" s="45">
        <f>SUM(K19:K53)</f>
        <v>0</v>
      </c>
      <c r="L56" s="81"/>
    </row>
    <row r="57" spans="2:12" x14ac:dyDescent="0.2">
      <c r="B57" s="9" t="s">
        <v>21</v>
      </c>
      <c r="C57" s="3"/>
      <c r="D57" s="83" t="s">
        <v>22</v>
      </c>
      <c r="E57" s="18"/>
      <c r="F57" s="18"/>
      <c r="G57" s="18"/>
      <c r="H57" s="18"/>
      <c r="I57" s="18"/>
      <c r="J57" s="10"/>
      <c r="K57" s="45">
        <f>ROUND(K56*3/103,0)</f>
        <v>0</v>
      </c>
      <c r="L57" s="81"/>
    </row>
    <row r="58" spans="2:12" ht="3" customHeight="1" x14ac:dyDescent="0.2">
      <c r="B58" s="9"/>
      <c r="C58" s="3"/>
      <c r="D58" s="52"/>
      <c r="E58" s="18"/>
      <c r="F58" s="18"/>
      <c r="G58" s="18"/>
      <c r="H58" s="18"/>
      <c r="I58" s="18"/>
      <c r="J58" s="10"/>
      <c r="K58" s="84"/>
      <c r="L58" s="84"/>
    </row>
    <row r="59" spans="2:12" ht="3" customHeight="1" x14ac:dyDescent="0.2">
      <c r="B59" s="96"/>
      <c r="C59" s="3"/>
      <c r="D59" s="52"/>
      <c r="E59" s="18"/>
      <c r="F59" s="18"/>
      <c r="G59" s="18"/>
      <c r="H59" s="18"/>
      <c r="I59" s="18"/>
      <c r="J59" s="10"/>
      <c r="K59" s="85"/>
      <c r="L59" s="85"/>
    </row>
    <row r="60" spans="2:12" x14ac:dyDescent="0.2">
      <c r="B60" s="9" t="s">
        <v>23</v>
      </c>
      <c r="C60" s="3"/>
      <c r="E60" s="51"/>
      <c r="F60" s="52"/>
      <c r="G60" s="51"/>
      <c r="H60" s="48"/>
      <c r="I60" s="3"/>
      <c r="J60" s="54"/>
      <c r="K60" s="86">
        <f>SUM(K56-K57)</f>
        <v>0</v>
      </c>
      <c r="L60" s="86">
        <f>SUM(L23:L53)</f>
        <v>0</v>
      </c>
    </row>
    <row r="61" spans="2:12" x14ac:dyDescent="0.2">
      <c r="B61" s="87" t="s">
        <v>35</v>
      </c>
      <c r="C61" s="18"/>
      <c r="D61" s="82">
        <v>1</v>
      </c>
      <c r="F61" s="52" t="s">
        <v>24</v>
      </c>
      <c r="G61" s="121">
        <f>SUM(K61:L61)</f>
        <v>0</v>
      </c>
      <c r="H61" s="121"/>
      <c r="I61" s="3"/>
      <c r="J61" s="88"/>
      <c r="K61" s="89">
        <f>K60</f>
        <v>0</v>
      </c>
      <c r="L61" s="89">
        <f>L60</f>
        <v>0</v>
      </c>
    </row>
    <row r="62" spans="2:12" x14ac:dyDescent="0.2">
      <c r="B62" s="56" t="s">
        <v>36</v>
      </c>
      <c r="C62" s="18"/>
      <c r="D62" s="90">
        <v>0.9</v>
      </c>
      <c r="F62" s="52" t="s">
        <v>24</v>
      </c>
      <c r="G62" s="121">
        <f>SUM(K62:L62)</f>
        <v>0</v>
      </c>
      <c r="H62" s="121"/>
      <c r="I62" s="3"/>
      <c r="J62" s="88"/>
      <c r="K62" s="91">
        <f>ROUND(K61/D61*D62,0)</f>
        <v>0</v>
      </c>
      <c r="L62" s="91">
        <f>ROUND(L61/D61*D62,0)</f>
        <v>0</v>
      </c>
    </row>
    <row r="63" spans="2:12" x14ac:dyDescent="0.2">
      <c r="B63" s="56" t="s">
        <v>39</v>
      </c>
      <c r="C63" s="18"/>
      <c r="D63" s="92">
        <f>SUM(D61-D62)</f>
        <v>9.9999999999999978E-2</v>
      </c>
      <c r="F63" s="52" t="s">
        <v>24</v>
      </c>
      <c r="G63" s="121">
        <f>SUM(K63:L63)</f>
        <v>0</v>
      </c>
      <c r="H63" s="121"/>
      <c r="I63" s="3"/>
      <c r="J63" s="88"/>
      <c r="K63" s="91">
        <f>ROUND(K62/D62*D63,0)</f>
        <v>0</v>
      </c>
      <c r="L63" s="91">
        <f>ROUND(L62/D62*D63,0)</f>
        <v>0</v>
      </c>
    </row>
    <row r="64" spans="2:12" ht="3" customHeight="1" x14ac:dyDescent="0.2">
      <c r="B64" s="57"/>
      <c r="C64" s="17"/>
      <c r="D64" s="17"/>
      <c r="E64" s="17"/>
      <c r="F64" s="58"/>
      <c r="G64" s="93"/>
      <c r="H64" s="60"/>
      <c r="I64" s="61"/>
      <c r="J64" s="62"/>
      <c r="K64" s="94"/>
      <c r="L64" s="94"/>
    </row>
    <row r="65" spans="2:12" ht="3" customHeight="1" x14ac:dyDescent="0.2">
      <c r="B65" s="12"/>
      <c r="C65" s="18"/>
      <c r="D65" s="18"/>
      <c r="E65" s="18"/>
      <c r="F65" s="52"/>
      <c r="H65" s="48"/>
      <c r="I65" s="3"/>
      <c r="J65" s="3"/>
    </row>
    <row r="66" spans="2:12" x14ac:dyDescent="0.2">
      <c r="B66" s="110" t="s">
        <v>42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spans="2:12" x14ac:dyDescent="0.2">
      <c r="I67" s="65"/>
      <c r="K67" s="66"/>
    </row>
    <row r="68" spans="2:12" x14ac:dyDescent="0.2">
      <c r="I68" s="65"/>
      <c r="K68" s="66"/>
    </row>
    <row r="71" spans="2:12" x14ac:dyDescent="0.2">
      <c r="B71" s="111"/>
      <c r="C71" s="111"/>
      <c r="G71" s="111"/>
      <c r="H71" s="111"/>
      <c r="I71" s="111"/>
      <c r="J71" s="111"/>
      <c r="K71" s="111"/>
      <c r="L71" s="111"/>
    </row>
    <row r="72" spans="2:12" x14ac:dyDescent="0.2">
      <c r="B72" s="18" t="s">
        <v>25</v>
      </c>
      <c r="C72" s="18"/>
      <c r="D72" s="18"/>
      <c r="E72" s="18"/>
      <c r="F72" s="18"/>
      <c r="G72" s="18" t="s">
        <v>26</v>
      </c>
      <c r="H72" s="18"/>
      <c r="I72" s="18"/>
      <c r="J72" s="18"/>
      <c r="K72" s="18"/>
      <c r="L72" s="18"/>
    </row>
    <row r="74" spans="2:12" x14ac:dyDescent="0.2">
      <c r="D74" s="69"/>
    </row>
    <row r="75" spans="2:12" x14ac:dyDescent="0.2">
      <c r="B75" s="69"/>
      <c r="C75" s="69"/>
    </row>
  </sheetData>
  <mergeCells count="87">
    <mergeCell ref="G61:H61"/>
    <mergeCell ref="G62:H62"/>
    <mergeCell ref="G63:H63"/>
    <mergeCell ref="B66:L66"/>
    <mergeCell ref="B71:C71"/>
    <mergeCell ref="G71:L71"/>
    <mergeCell ref="B51:C51"/>
    <mergeCell ref="I51:J51"/>
    <mergeCell ref="B52:C52"/>
    <mergeCell ref="I52:J52"/>
    <mergeCell ref="B53:C53"/>
    <mergeCell ref="I53:J53"/>
    <mergeCell ref="B48:C48"/>
    <mergeCell ref="I48:J48"/>
    <mergeCell ref="B49:C49"/>
    <mergeCell ref="I49:J49"/>
    <mergeCell ref="B50:C50"/>
    <mergeCell ref="I50:J50"/>
    <mergeCell ref="B46:C46"/>
    <mergeCell ref="I46:J46"/>
    <mergeCell ref="B47:C47"/>
    <mergeCell ref="I47:J47"/>
    <mergeCell ref="B43:C43"/>
    <mergeCell ref="I43:J43"/>
    <mergeCell ref="B44:C44"/>
    <mergeCell ref="I44:J44"/>
    <mergeCell ref="B45:C45"/>
    <mergeCell ref="I45:J45"/>
    <mergeCell ref="B40:C40"/>
    <mergeCell ref="I40:J40"/>
    <mergeCell ref="B41:C41"/>
    <mergeCell ref="I41:J41"/>
    <mergeCell ref="B42:C42"/>
    <mergeCell ref="I42:J42"/>
    <mergeCell ref="B39:C39"/>
    <mergeCell ref="I39:J39"/>
    <mergeCell ref="B35:C35"/>
    <mergeCell ref="I35:J35"/>
    <mergeCell ref="B36:C36"/>
    <mergeCell ref="I36:J36"/>
    <mergeCell ref="B37:C37"/>
    <mergeCell ref="I37:J37"/>
    <mergeCell ref="B33:C33"/>
    <mergeCell ref="I33:J33"/>
    <mergeCell ref="B34:C34"/>
    <mergeCell ref="I34:J34"/>
    <mergeCell ref="B38:C38"/>
    <mergeCell ref="I38:J38"/>
    <mergeCell ref="B30:C30"/>
    <mergeCell ref="I30:J30"/>
    <mergeCell ref="B31:C31"/>
    <mergeCell ref="I31:J31"/>
    <mergeCell ref="B32:C32"/>
    <mergeCell ref="I32:J32"/>
    <mergeCell ref="B27:C27"/>
    <mergeCell ref="I27:J27"/>
    <mergeCell ref="B28:C28"/>
    <mergeCell ref="I28:J28"/>
    <mergeCell ref="B29:C29"/>
    <mergeCell ref="I29:J29"/>
    <mergeCell ref="B24:C24"/>
    <mergeCell ref="I24:J24"/>
    <mergeCell ref="B25:C25"/>
    <mergeCell ref="I25:J25"/>
    <mergeCell ref="B26:C26"/>
    <mergeCell ref="I26:J26"/>
    <mergeCell ref="B21:C21"/>
    <mergeCell ref="I21:J21"/>
    <mergeCell ref="B22:C22"/>
    <mergeCell ref="I22:J22"/>
    <mergeCell ref="B23:C23"/>
    <mergeCell ref="I23:J23"/>
    <mergeCell ref="B19:C19"/>
    <mergeCell ref="B11:L11"/>
    <mergeCell ref="I19:J19"/>
    <mergeCell ref="B20:C20"/>
    <mergeCell ref="I20:J20"/>
    <mergeCell ref="B6:C6"/>
    <mergeCell ref="B7:C7"/>
    <mergeCell ref="B8:C8"/>
    <mergeCell ref="B10:F10"/>
    <mergeCell ref="B12:F12"/>
    <mergeCell ref="B1:C1"/>
    <mergeCell ref="B2:C2"/>
    <mergeCell ref="B3:C3"/>
    <mergeCell ref="B4:C4"/>
    <mergeCell ref="B5:C5"/>
  </mergeCells>
  <pageMargins left="0.62992125984251968" right="0.47244094488188981" top="0.47244094488188981" bottom="0.47244094488188981" header="0.62992125984251968" footer="0.47244094488188981"/>
  <pageSetup paperSize="9" orientation="portrait" r:id="rId1"/>
  <headerFooter alignWithMargins="0">
    <oddFooter xml:space="preserve">&amp;R&amp;7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Bestandesverzeichnisse 2019; ASK, BSK, GK (elektronisch)"/>
    <f:field ref="objsubject" par="" edit="true" text=""/>
    <f:field ref="objcreatedby" par="" text="Caloz, Monica, BLW"/>
    <f:field ref="objcreatedat" par="" text="17.12.2019 12:07:27"/>
    <f:field ref="objchangedby" par="" text="Caloz, Monica, BLW"/>
    <f:field ref="objmodifiedat" par="" text="17.12.2019 12:07:53"/>
    <f:field ref="doc_FSCFOLIO_1_1001_FieldDocumentNumber" par="" text=""/>
    <f:field ref="doc_FSCFOLIO_1_1001_FieldSubject" par="" edit="true" text=""/>
    <f:field ref="FSCFOLIO_1_1001_FieldCurrentUser" par="" text="BLW Pierre Schauenberg"/>
    <f:field ref="CCAPRECONFIG_15_1001_Objektname" par="" edit="true" text="Bestandesverzeichnisse 2019; ASK, BSK, GK (elektronisch)"/>
    <f:field ref="CHPRECONFIG_1_1001_Objektname" par="" edit="true" text="Bestandesverzeichnisse 2019; ASK, BSK, GK (elektronisch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ASK 2025</vt:lpstr>
      <vt:lpstr>BSK 2025</vt:lpstr>
      <vt:lpstr>GK 2025</vt:lpstr>
      <vt:lpstr>'ASK 2025'!Druckbereich</vt:lpstr>
      <vt:lpstr>'BSK 2025'!Druckbereich</vt:lpstr>
      <vt:lpstr>'GK 2025'!Druckbereich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Caloz Monica BLW</cp:lastModifiedBy>
  <cp:lastPrinted>2014-10-01T08:37:52Z</cp:lastPrinted>
  <dcterms:created xsi:type="dcterms:W3CDTF">2006-05-02T07:19:10Z</dcterms:created>
  <dcterms:modified xsi:type="dcterms:W3CDTF">2025-12-09T16:15:18Z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COO.2101.101.7.535931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332.21/2004/01439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1439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Boehlen Doris,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>Schauenberg Pierre, BLW</vt:lpwstr>
  </property>
  <property fmtid="{D5CDD505-2E9C-101B-9397-08002B2CF9AE}" pid="15" name="FSC#COOELAK@1.1001:ApprovedAt">
    <vt:lpwstr>09.12.2015</vt:lpwstr>
  </property>
  <property fmtid="{D5CDD505-2E9C-101B-9397-08002B2CF9AE}" pid="16" name="FSC#COOELAK@1.1001:Department">
    <vt:lpwstr>Produits végétaux (FBPP / BLW)</vt:lpwstr>
  </property>
  <property fmtid="{D5CDD505-2E9C-101B-9397-08002B2CF9AE}" pid="17" name="FSC#COOELAK@1.1001:CreatedAt">
    <vt:lpwstr>04.12.2015</vt:lpwstr>
  </property>
  <property fmtid="{D5CDD505-2E9C-101B-9397-08002B2CF9AE}" pid="18" name="FSC#COOELAK@1.1001:OU">
    <vt:lpwstr>x-Spezialkulturen und Weinwirtschaft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*COO.2101.101.7.535931*</vt:lpwstr>
  </property>
  <property fmtid="{D5CDD505-2E9C-101B-9397-08002B2CF9AE}" pid="21" name="FSC#COOELAK@1.1001:RefBarCode">
    <vt:lpwstr>*COO.2101.101.4.535874*</vt:lpwstr>
  </property>
  <property fmtid="{D5CDD505-2E9C-101B-9397-08002B2CF9AE}" pid="22" name="FSC#COOELAK@1.1001:FileRefBarCode">
    <vt:lpwstr>*332.21/2004/01439*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>Pierre</vt:lpwstr>
  </property>
  <property fmtid="{D5CDD505-2E9C-101B-9397-08002B2CF9AE}" pid="31" name="FSC#COOELAK@1.1001:ApproverSurName">
    <vt:lpwstr>Schauenberg</vt:lpwstr>
  </property>
  <property fmtid="{D5CDD505-2E9C-101B-9397-08002B2CF9AE}" pid="32" name="FSC#COOELAK@1.1001:ApproverTitle">
    <vt:lpwstr>BLW</vt:lpwstr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332.21</vt:lpwstr>
  </property>
  <property fmtid="{D5CDD505-2E9C-101B-9397-08002B2CF9AE}" pid="42" name="FSC#EVDCFG@15.1400:Dossierref">
    <vt:lpwstr>332.21/2004/01439</vt:lpwstr>
  </property>
  <property fmtid="{D5CDD505-2E9C-101B-9397-08002B2CF9AE}" pid="43" name="FSC#EVDCFG@15.1400:FileRespEmail">
    <vt:lpwstr>doris.boehlen@blw.admin.ch</vt:lpwstr>
  </property>
  <property fmtid="{D5CDD505-2E9C-101B-9397-08002B2CF9AE}" pid="44" name="FSC#EVDCFG@15.1400:FileRespFax">
    <vt:lpwstr>+41 58 462 26 34</vt:lpwstr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Doris Boehlen</vt:lpwstr>
  </property>
  <property fmtid="{D5CDD505-2E9C-101B-9397-08002B2CF9AE}" pid="47" name="FSC#EVDCFG@15.1400:FileRespOrg">
    <vt:lpwstr/>
  </property>
  <property fmtid="{D5CDD505-2E9C-101B-9397-08002B2CF9AE}" pid="48" name="FSC#EVDCFG@15.1400:FileRespOrgHome">
    <vt:lpwstr/>
  </property>
  <property fmtid="{D5CDD505-2E9C-101B-9397-08002B2CF9AE}" pid="49" name="FSC#EVDCFG@15.1400:FileRespOrgStreet">
    <vt:lpwstr/>
  </property>
  <property fmtid="{D5CDD505-2E9C-101B-9397-08002B2CF9AE}" pid="50" name="FSC#EVDCFG@15.1400:FileRespOrgZipCode">
    <vt:lpwstr/>
  </property>
  <property fmtid="{D5CDD505-2E9C-101B-9397-08002B2CF9AE}" pid="51" name="FSC#EVDCFG@15.1400:FileRespshortsign">
    <vt:lpwstr>bod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+41 58 463 02 05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>Pierre Schauenberg - Genehmigung</vt:lpwstr>
  </property>
  <property fmtid="{D5CDD505-2E9C-101B-9397-08002B2CF9AE}" pid="62" name="FSC#EVDCFG@15.1400:SignApproved1FR">
    <vt:lpwstr>Pierre Schauenberg - Approbation</vt:lpwstr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Bestandesverzeichnisse_2015;_ASK,_BSK,_GK_(elektronisch)</vt:lpwstr>
  </property>
  <property fmtid="{D5CDD505-2E9C-101B-9397-08002B2CF9AE}" pid="68" name="FSC#EVDCFG@15.1400:UserFunction">
    <vt:lpwstr>Sachbearbeiter/-in FBPP / BLW</vt:lpwstr>
  </property>
  <property fmtid="{D5CDD505-2E9C-101B-9397-08002B2CF9AE}" pid="69" name="FSC#EVDCFG@15.1400:SalutationEnglish">
    <vt:lpwstr>Special Crops and Viticulture Section</vt:lpwstr>
  </property>
  <property fmtid="{D5CDD505-2E9C-101B-9397-08002B2CF9AE}" pid="70" name="FSC#EVDCFG@15.1400:SalutationFrench">
    <vt:lpwstr>Section Cultures spéciales et économie vinicole</vt:lpwstr>
  </property>
  <property fmtid="{D5CDD505-2E9C-101B-9397-08002B2CF9AE}" pid="71" name="FSC#EVDCFG@15.1400:SalutationGerman">
    <vt:lpwstr>Sektion Spezialkulturen und Weinwirtschaft</vt:lpwstr>
  </property>
  <property fmtid="{D5CDD505-2E9C-101B-9397-08002B2CF9AE}" pid="72" name="FSC#EVDCFG@15.1400:SalutationItalian">
    <vt:lpwstr>Sezione Colture speciali e vitivinicoltura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COOELAK@1.1001:CurrentUserRolePos">
    <vt:lpwstr>Chef</vt:lpwstr>
  </property>
  <property fmtid="{D5CDD505-2E9C-101B-9397-08002B2CF9AE}" pid="80" name="FSC#COOELAK@1.1001:CurrentUserEmail">
    <vt:lpwstr>pierre.schauenberg@blw.admin.ch</vt:lpwstr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2015-12-04T08:52:31</vt:lpwstr>
  </property>
  <property fmtid="{D5CDD505-2E9C-101B-9397-08002B2CF9AE}" pid="83" name="FSC#EVDCFG@15.1400:ResponsibleBureau_DE">
    <vt:lpwstr/>
  </property>
  <property fmtid="{D5CDD505-2E9C-101B-9397-08002B2CF9AE}" pid="84" name="FSC#EVDCFG@15.1400:ResponsibleBureau_EN">
    <vt:lpwstr/>
  </property>
  <property fmtid="{D5CDD505-2E9C-101B-9397-08002B2CF9AE}" pid="85" name="FSC#EVDCFG@15.1400:ResponsibleBureau_FR">
    <vt:lpwstr/>
  </property>
  <property fmtid="{D5CDD505-2E9C-101B-9397-08002B2CF9AE}" pid="86" name="FSC#EVDCFG@15.1400:ResponsibleBureau_IT">
    <vt:lpwstr/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Boehlen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Doris</vt:lpwstr>
  </property>
  <property fmtid="{D5CDD505-2E9C-101B-9397-08002B2CF9AE}" pid="99" name="FSC#EVDCFG@15.1400:ResponsibleEditorSurname">
    <vt:lpwstr>Boehlen</vt:lpwstr>
  </property>
  <property fmtid="{D5CDD505-2E9C-101B-9397-08002B2CF9AE}" pid="100" name="FSC#EVDCFG@15.1400:GroupTitle">
    <vt:lpwstr>x-Spezialkulturen und Weinwirtschaft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Doris Boehlen</vt:lpwstr>
  </property>
  <property fmtid="{D5CDD505-2E9C-101B-9397-08002B2CF9AE}" pid="103" name="FSC#ATSTATECFG@1.1001:AgentPhone">
    <vt:lpwstr>+41 58 463 02 05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332.21/2004/01439/00041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>BLW Pierre Schauenberg</vt:lpwstr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FSC$NOPARSEFILE">
    <vt:bool>true</vt:bool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2024-11-26T15:30:13Z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e587479a-27e7-4f68-b1b9-857658d3bfb9</vt:lpwstr>
  </property>
  <property fmtid="{D5CDD505-2E9C-101B-9397-08002B2CF9AE}" pid="156" name="MSIP_Label_245c3252-146d-46f3-8062-82cd8c8d7e7d_ContentBits">
    <vt:lpwstr>0</vt:lpwstr>
  </property>
</Properties>
</file>