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4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5.xml" ContentType="application/vnd.openxmlformats-officedocument.drawingml.chart+xml"/>
  <Override PartName="/xl/theme/themeOverride1.xml" ContentType="application/vnd.openxmlformats-officedocument.themeOverride+xml"/>
  <Override PartName="/xl/charts/chart6.xml" ContentType="application/vnd.openxmlformats-officedocument.drawingml.chart+xml"/>
  <Override PartName="/xl/theme/themeOverride2.xml" ContentType="application/vnd.openxmlformats-officedocument.themeOverride+xml"/>
  <Override PartName="/xl/drawings/drawing3.xml" ContentType="application/vnd.openxmlformats-officedocument.drawing+xml"/>
  <Override PartName="/xl/charts/chart7.xml" ContentType="application/vnd.openxmlformats-officedocument.drawingml.chart+xml"/>
  <Override PartName="/xl/theme/themeOverride3.xml" ContentType="application/vnd.openxmlformats-officedocument.themeOverride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harts/chart8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9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10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11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8.xml" ContentType="application/vnd.openxmlformats-officedocument.drawing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filterPrivacy="1" codeName="DieseArbeitsmappe"/>
  <xr:revisionPtr revIDLastSave="0" documentId="13_ncr:1_{60518A5A-5F44-4EEC-B927-16C3D8012D89}" xr6:coauthVersionLast="47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Konsumentenpreise CH" sheetId="26" state="hidden" r:id="rId1"/>
    <sheet name="Speiseöl im Detailhandel" sheetId="25" r:id="rId2"/>
    <sheet name="monatl.Preisentwicklung SoBluöl" sheetId="35" r:id="rId3"/>
    <sheet name="Bio-Anteile" sheetId="44" r:id="rId4"/>
    <sheet name="Ausgaben für Speiseöl_sozio" sheetId="42" r:id="rId5"/>
    <sheet name="Ausgaben für Speiseöl_CH TOTAL" sheetId="36" r:id="rId6"/>
    <sheet name="Ausgaben für Speiseöl" sheetId="34" state="hidden" r:id="rId7"/>
    <sheet name="Börsennotierungen" sheetId="19" state="hidden" r:id="rId8"/>
  </sheets>
  <definedNames>
    <definedName name="actcolorcode" localSheetId="5">#REF!</definedName>
    <definedName name="actcolorcode" localSheetId="4">#REF!</definedName>
    <definedName name="actcolorcode" localSheetId="2">#REF!</definedName>
    <definedName name="actcolorcode">#REF!</definedName>
    <definedName name="actorder" localSheetId="5">#REF!</definedName>
    <definedName name="actorder" localSheetId="4">#REF!</definedName>
    <definedName name="actorder" localSheetId="2">#REF!</definedName>
    <definedName name="actorder">#REF!</definedName>
    <definedName name="actstate" localSheetId="5">#REF!</definedName>
    <definedName name="actstate" localSheetId="4">#REF!</definedName>
    <definedName name="actstate" localSheetId="2">#REF!</definedName>
    <definedName name="actstate">#REF!</definedName>
    <definedName name="actstatevalue" localSheetId="5">#REF!</definedName>
    <definedName name="actstatevalue" localSheetId="4">#REF!</definedName>
    <definedName name="actstatevalue" localSheetId="2">#REF!</definedName>
    <definedName name="actstatevalue">#REF!</definedName>
    <definedName name="acttext" localSheetId="5">#REF!</definedName>
    <definedName name="acttext" localSheetId="4">#REF!</definedName>
    <definedName name="acttext" localSheetId="2">#REF!</definedName>
    <definedName name="acttext">#REF!</definedName>
    <definedName name="acttextvalue" localSheetId="5">#REF!</definedName>
    <definedName name="acttextvalue" localSheetId="4">#REF!</definedName>
    <definedName name="acttextvalue" localSheetId="2">#REF!</definedName>
    <definedName name="acttextvalue">#REF!</definedName>
    <definedName name="co" localSheetId="5">#REF!</definedName>
    <definedName name="co" localSheetId="4">#REF!</definedName>
    <definedName name="co" localSheetId="2">#REF!</definedName>
    <definedName name="co">#REF!</definedName>
    <definedName name="colo1" localSheetId="5">#REF!</definedName>
    <definedName name="colo1" localSheetId="4">#REF!</definedName>
    <definedName name="colo1" localSheetId="2">#REF!</definedName>
    <definedName name="colo1">#REF!</definedName>
    <definedName name="color1" localSheetId="5">#REF!</definedName>
    <definedName name="color1" localSheetId="4">#REF!</definedName>
    <definedName name="color1" localSheetId="2">#REF!</definedName>
    <definedName name="color1">#REF!</definedName>
    <definedName name="color2" localSheetId="5">#REF!</definedName>
    <definedName name="color2" localSheetId="4">#REF!</definedName>
    <definedName name="color2" localSheetId="2">#REF!</definedName>
    <definedName name="color2">#REF!</definedName>
    <definedName name="color3" localSheetId="5">#REF!</definedName>
    <definedName name="color3" localSheetId="4">#REF!</definedName>
    <definedName name="color3" localSheetId="2">#REF!</definedName>
    <definedName name="color3">#REF!</definedName>
    <definedName name="color4" localSheetId="5">#REF!</definedName>
    <definedName name="color4" localSheetId="4">#REF!</definedName>
    <definedName name="color4" localSheetId="2">#REF!</definedName>
    <definedName name="color4">#REF!</definedName>
    <definedName name="color5" localSheetId="5">#REF!</definedName>
    <definedName name="color5" localSheetId="4">#REF!</definedName>
    <definedName name="color5" localSheetId="2">#REF!</definedName>
    <definedName name="color5">#REF!</definedName>
    <definedName name="color6" localSheetId="5">#REF!</definedName>
    <definedName name="color6" localSheetId="4">#REF!</definedName>
    <definedName name="color6" localSheetId="2">#REF!</definedName>
    <definedName name="color6">#REF!</definedName>
    <definedName name="color7" localSheetId="5">#REF!</definedName>
    <definedName name="color7" localSheetId="4">#REF!</definedName>
    <definedName name="color7" localSheetId="2">#REF!</definedName>
    <definedName name="color7">#REF!</definedName>
    <definedName name="fff" localSheetId="4">#REF!</definedName>
    <definedName name="fff">#REF!</definedName>
    <definedName name="ss">#REF!</definedName>
    <definedName name="valuename" localSheetId="5">#REF!</definedName>
    <definedName name="valuename" localSheetId="4">#REF!</definedName>
    <definedName name="valuename" localSheetId="2">#REF!</definedName>
    <definedName name="valuename">#REF!</definedName>
    <definedName name="valuevalue" localSheetId="5">#REF!</definedName>
    <definedName name="valuevalue" localSheetId="4">#REF!</definedName>
    <definedName name="valuevalue" localSheetId="2">#REF!</definedName>
    <definedName name="valuevalue">#REF!</definedName>
    <definedName name="Wert" localSheetId="5">#REF!</definedName>
    <definedName name="Wert" localSheetId="4">#REF!</definedName>
    <definedName name="Wert" localSheetId="2">#REF!</definedName>
    <definedName name="Wert">#REF!</definedName>
    <definedName name="Werte" localSheetId="5">#REF!</definedName>
    <definedName name="Werte" localSheetId="4">#REF!</definedName>
    <definedName name="Werte" localSheetId="2">#REF!</definedName>
    <definedName name="Werte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7" i="35" l="1"/>
  <c r="F29" i="35" l="1"/>
  <c r="F53" i="35"/>
  <c r="F41" i="35"/>
  <c r="F65" i="35"/>
  <c r="I30" i="25"/>
  <c r="F26" i="25" l="1"/>
  <c r="B26" i="25"/>
  <c r="E30" i="25" l="1"/>
  <c r="P40" i="34" l="1"/>
  <c r="O40" i="34"/>
  <c r="N40" i="34"/>
  <c r="M40" i="34"/>
  <c r="P39" i="34"/>
  <c r="O39" i="34"/>
  <c r="N39" i="34"/>
  <c r="M39" i="34"/>
  <c r="P38" i="34"/>
  <c r="O38" i="34"/>
  <c r="N38" i="34"/>
  <c r="M38" i="34"/>
  <c r="P37" i="34"/>
  <c r="O37" i="34"/>
  <c r="N37" i="34"/>
  <c r="M37" i="34"/>
  <c r="P34" i="34"/>
  <c r="O34" i="34"/>
  <c r="N34" i="34"/>
  <c r="M34" i="34"/>
  <c r="P33" i="34"/>
  <c r="O33" i="34"/>
  <c r="N33" i="34"/>
  <c r="M33" i="34"/>
  <c r="P32" i="34"/>
  <c r="O32" i="34"/>
  <c r="N32" i="34"/>
  <c r="M32" i="34"/>
  <c r="P31" i="34"/>
  <c r="O31" i="34"/>
  <c r="N31" i="34"/>
  <c r="M31" i="34"/>
  <c r="P28" i="34"/>
  <c r="O28" i="34"/>
  <c r="N28" i="34"/>
  <c r="M28" i="34"/>
  <c r="P27" i="34"/>
  <c r="O27" i="34"/>
  <c r="N27" i="34"/>
  <c r="M27" i="34"/>
  <c r="P26" i="34"/>
  <c r="O26" i="34"/>
  <c r="N26" i="34"/>
  <c r="M26" i="34"/>
  <c r="P23" i="34"/>
  <c r="O23" i="34"/>
  <c r="N23" i="34"/>
  <c r="M23" i="34"/>
  <c r="P22" i="34"/>
  <c r="O22" i="34"/>
  <c r="N22" i="34"/>
  <c r="M22" i="34"/>
  <c r="P19" i="34"/>
  <c r="O19" i="34"/>
  <c r="N19" i="34"/>
  <c r="M19" i="34"/>
  <c r="P18" i="34"/>
  <c r="O18" i="34"/>
  <c r="N18" i="34"/>
  <c r="M18" i="34"/>
  <c r="F29" i="25" l="1"/>
  <c r="G26" i="25" l="1"/>
  <c r="H26" i="25"/>
  <c r="I26" i="25"/>
  <c r="G27" i="25"/>
  <c r="H27" i="25"/>
  <c r="I27" i="25"/>
  <c r="G28" i="25"/>
  <c r="H28" i="25"/>
  <c r="I28" i="25"/>
  <c r="G29" i="25"/>
  <c r="H29" i="25"/>
  <c r="I29" i="25"/>
  <c r="F27" i="25"/>
  <c r="F28" i="25"/>
  <c r="M27" i="25"/>
  <c r="M28" i="25"/>
  <c r="M29" i="25"/>
  <c r="B27" i="25"/>
  <c r="B28" i="25"/>
  <c r="B29" i="25"/>
  <c r="E26" i="25"/>
  <c r="E27" i="25"/>
  <c r="E28" i="25"/>
  <c r="E29" i="25"/>
  <c r="D26" i="25"/>
  <c r="C26" i="25"/>
  <c r="J26" i="25" l="1"/>
  <c r="M26" i="25"/>
  <c r="B30" i="25"/>
  <c r="D29" i="25" l="1"/>
  <c r="C29" i="25"/>
  <c r="J29" i="25"/>
  <c r="D28" i="25"/>
  <c r="C28" i="25"/>
  <c r="J28" i="25"/>
  <c r="D27" i="25"/>
  <c r="C27" i="25"/>
  <c r="J27" i="25"/>
  <c r="K28" i="25" l="1"/>
  <c r="L28" i="25"/>
  <c r="K26" i="25"/>
  <c r="L26" i="25"/>
  <c r="K27" i="25"/>
  <c r="L27" i="25"/>
  <c r="K29" i="25"/>
  <c r="L29" i="25"/>
  <c r="J30" i="25"/>
  <c r="F30" i="25"/>
  <c r="G30" i="25"/>
  <c r="H30" i="25"/>
  <c r="D30" i="25"/>
  <c r="C30" i="25"/>
  <c r="L30" i="25" l="1"/>
  <c r="M30" i="25"/>
  <c r="K30" i="25"/>
</calcChain>
</file>

<file path=xl/sharedStrings.xml><?xml version="1.0" encoding="utf-8"?>
<sst xmlns="http://schemas.openxmlformats.org/spreadsheetml/2006/main" count="158" uniqueCount="81">
  <si>
    <t>Total</t>
  </si>
  <si>
    <t>Olivenöl</t>
  </si>
  <si>
    <t>Entwicklung Österreichischer Produzentenpreise im Vergleich zu Börsennotierung MATIF</t>
  </si>
  <si>
    <t>Monat</t>
  </si>
  <si>
    <t>Speiseöl im Schweizer Detailhandel</t>
  </si>
  <si>
    <t>übrige</t>
  </si>
  <si>
    <t>Absatz in 1 000 Liter</t>
  </si>
  <si>
    <t>Umsatz in Mio. CHF</t>
  </si>
  <si>
    <t>Durchschnittlicher Verkaufswert in CHF/ l</t>
  </si>
  <si>
    <t>Absatzentwicklung in %</t>
  </si>
  <si>
    <t>∆19/18</t>
  </si>
  <si>
    <t>∆20/19</t>
  </si>
  <si>
    <t>Umsatzentwicklung in %</t>
  </si>
  <si>
    <t>Entwicklung durchschnittlicher Verkaufswert in %</t>
  </si>
  <si>
    <t>Umsatz in Mio CHF</t>
  </si>
  <si>
    <t>Rapsöl</t>
  </si>
  <si>
    <t>Sonnenblumenöl</t>
  </si>
  <si>
    <t>Konsumentenpreise</t>
  </si>
  <si>
    <t xml:space="preserve">Notierung Rapssat </t>
  </si>
  <si>
    <t>in Euro/t</t>
  </si>
  <si>
    <t>in CHF/t</t>
  </si>
  <si>
    <t xml:space="preserve"> Österreich</t>
  </si>
  <si>
    <t>Produzentenpreise</t>
  </si>
  <si>
    <t>Entwicklung Speiseöl im Schweizer Detailhandel</t>
  </si>
  <si>
    <t>Martanteile der Speiseöl-Sorten im Schweizer Detailhandel</t>
  </si>
  <si>
    <t>2018..2020</t>
  </si>
  <si>
    <t>pflanzliche Speiseöle</t>
  </si>
  <si>
    <t>Öl Total</t>
  </si>
  <si>
    <t>in kg / in CHF</t>
  </si>
  <si>
    <t>Menge je Haushalt</t>
  </si>
  <si>
    <t>Ausgaben je Haushalt</t>
  </si>
  <si>
    <t>Sprachregion</t>
  </si>
  <si>
    <t>Deutschschweiz</t>
  </si>
  <si>
    <t>Westschweiz</t>
  </si>
  <si>
    <t>Struktur</t>
  </si>
  <si>
    <t>städtisch</t>
  </si>
  <si>
    <t>ländlich</t>
  </si>
  <si>
    <t>Haushaltseinkommen</t>
  </si>
  <si>
    <t>50 001 bis 70 000 CHF</t>
  </si>
  <si>
    <t>70 001 bis 110 000 CHF</t>
  </si>
  <si>
    <t>über 110 000 CHF</t>
  </si>
  <si>
    <t>Anzahl Kinder im Haushalt</t>
  </si>
  <si>
    <t>ohne Kinder</t>
  </si>
  <si>
    <t>1 Kind</t>
  </si>
  <si>
    <t>2 Kinder</t>
  </si>
  <si>
    <t>3+ Kinder</t>
  </si>
  <si>
    <t>Alter Haushaltsführende Person</t>
  </si>
  <si>
    <t>bis 34 Jahre</t>
  </si>
  <si>
    <t>35 bis 49 Jahre</t>
  </si>
  <si>
    <t>50 bis 64 Jahre</t>
  </si>
  <si>
    <t>über 64 Jahre</t>
  </si>
  <si>
    <t xml:space="preserve">Nachfrage und Ausgaben für Frischbrot nach Haushaltsmerkmalen </t>
  </si>
  <si>
    <t>Durchschnittspreis pro Liter</t>
  </si>
  <si>
    <t>Nachfrage und Ausgaben für Speiseöl</t>
  </si>
  <si>
    <t>Raps</t>
  </si>
  <si>
    <t>Einkaufsakte je Haushalt</t>
  </si>
  <si>
    <t>Marktanteile 2022</t>
  </si>
  <si>
    <t>∆21/20</t>
  </si>
  <si>
    <t>∆22/21</t>
  </si>
  <si>
    <t>in Liter / in CHF</t>
  </si>
  <si>
    <t xml:space="preserve">Ausgaben für Speiseöl nach Haushaltsmerkmalen </t>
  </si>
  <si>
    <t>bis 35 000 CHF</t>
  </si>
  <si>
    <t>35 001 bis 50 000 CHF</t>
  </si>
  <si>
    <t>70 001 bis 90 000 CHF</t>
  </si>
  <si>
    <t>90 001 bis 110 000 CHF</t>
  </si>
  <si>
    <t>Speiseöl Total</t>
  </si>
  <si>
    <t>in CHF</t>
  </si>
  <si>
    <t>Leinöl</t>
  </si>
  <si>
    <t>Kürbisöl</t>
  </si>
  <si>
    <t>Nachfrage für Bio-Speiseöl</t>
  </si>
  <si>
    <t>Bio</t>
  </si>
  <si>
    <t>Nicht Bio</t>
  </si>
  <si>
    <t>Bio-Anteil</t>
  </si>
  <si>
    <t xml:space="preserve">Jahr </t>
  </si>
  <si>
    <t xml:space="preserve">Monat </t>
  </si>
  <si>
    <t>Monatlicher Durchschnittspreis Speiseöl Total</t>
  </si>
  <si>
    <t>Aktueller Monatspreis</t>
  </si>
  <si>
    <t>Vorjahres Monatspreis</t>
  </si>
  <si>
    <t>Aktueller</t>
  </si>
  <si>
    <t>Jahres-Durchschnittspreis</t>
  </si>
  <si>
    <t>in 1000 Liter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</si>
</sst>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 * #,##0.00_ ;_ * \-#,##0.00_ ;_ * &quot;-&quot;??_ ;_ @_ "/>
    <numFmt numFmtId="164" formatCode="#\ ##0"/>
    <numFmt numFmtId="165" formatCode="_ * #\ ##0_ ;_ * \-#\ ##0_ ;_ * &quot;-&quot;??_ ;_ @_ "/>
    <numFmt numFmtId="166" formatCode="#\ ##0.00"/>
    <numFmt numFmtId="167" formatCode="\+\ 0.0;\-\ 0.0;\ \ 0.0"/>
    <numFmt numFmtId="168" formatCode="mm\ yyyy"/>
    <numFmt numFmtId="169" formatCode="0.0000000"/>
    <numFmt numFmtId="170" formatCode="0.0%"/>
    <numFmt numFmtId="171" formatCode="#\ ###\ ##0.00"/>
  </numFmts>
  <fonts count="23" x14ac:knownFonts="1">
    <font>
      <sz val="11"/>
      <color theme="1"/>
      <name val="Roboto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b/>
      <sz val="11.5"/>
      <color rgb="FF3F3F3F"/>
      <name val="Roboto"/>
    </font>
    <font>
      <sz val="8"/>
      <name val="Arial"/>
      <family val="2"/>
    </font>
    <font>
      <sz val="11"/>
      <color theme="1"/>
      <name val="Roboto"/>
    </font>
    <font>
      <sz val="10"/>
      <name val="Arial"/>
      <family val="2"/>
    </font>
    <font>
      <sz val="11"/>
      <color theme="1"/>
      <name val="Roboto"/>
      <family val="2"/>
      <scheme val="minor"/>
    </font>
    <font>
      <b/>
      <sz val="11.5"/>
      <color theme="1"/>
      <name val="Roboto"/>
    </font>
    <font>
      <sz val="11.5"/>
      <color theme="1"/>
      <name val="Roboto"/>
    </font>
    <font>
      <sz val="11.5"/>
      <name val="Roboto"/>
    </font>
    <font>
      <sz val="11.5"/>
      <color rgb="FF3F3F3F"/>
      <name val="Roboto"/>
    </font>
    <font>
      <b/>
      <sz val="11.5"/>
      <name val="Roboto"/>
    </font>
    <font>
      <sz val="11"/>
      <color rgb="FF000000"/>
      <name val="Roboto"/>
      <family val="2"/>
      <scheme val="minor"/>
    </font>
    <font>
      <sz val="11"/>
      <color rgb="FF3F3F3F"/>
      <name val="Roboto"/>
    </font>
    <font>
      <sz val="8"/>
      <color theme="1"/>
      <name val="Roboto"/>
      <family val="2"/>
      <scheme val="minor"/>
    </font>
    <font>
      <sz val="10"/>
      <name val="MS Sans Serif"/>
      <family val="2"/>
    </font>
    <font>
      <sz val="10"/>
      <color rgb="FF000000"/>
      <name val="Times New Roman"/>
      <family val="1"/>
    </font>
    <font>
      <b/>
      <sz val="11"/>
      <color theme="1"/>
      <name val="Roboto"/>
      <scheme val="minor"/>
    </font>
    <font>
      <sz val="11"/>
      <name val="Roboto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AA8F1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/>
    <xf numFmtId="0" fontId="5" fillId="0" borderId="0"/>
    <xf numFmtId="0" fontId="7" fillId="0" borderId="0"/>
    <xf numFmtId="0" fontId="9" fillId="0" borderId="0"/>
    <xf numFmtId="0" fontId="10" fillId="0" borderId="0"/>
    <xf numFmtId="0" fontId="10" fillId="0" borderId="0"/>
    <xf numFmtId="0" fontId="4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16" fillId="0" borderId="0"/>
    <xf numFmtId="9" fontId="10" fillId="0" borderId="0" applyFont="0" applyFill="0" applyBorder="0" applyAlignment="0" applyProtection="0"/>
    <xf numFmtId="0" fontId="18" fillId="0" borderId="0">
      <alignment vertical="center" wrapText="1"/>
    </xf>
    <xf numFmtId="0" fontId="9" fillId="0" borderId="0"/>
    <xf numFmtId="0" fontId="9" fillId="0" borderId="0"/>
    <xf numFmtId="0" fontId="19" fillId="0" borderId="0"/>
    <xf numFmtId="0" fontId="19" fillId="0" borderId="0"/>
    <xf numFmtId="0" fontId="20" fillId="0" borderId="0"/>
    <xf numFmtId="0" fontId="1" fillId="0" borderId="0"/>
    <xf numFmtId="43" fontId="10" fillId="0" borderId="0" applyFont="0" applyFill="0" applyBorder="0" applyAlignment="0" applyProtection="0"/>
  </cellStyleXfs>
  <cellXfs count="73">
    <xf numFmtId="0" fontId="0" fillId="0" borderId="0" xfId="0"/>
    <xf numFmtId="0" fontId="8" fillId="2" borderId="0" xfId="5" applyFont="1" applyFill="1"/>
    <xf numFmtId="0" fontId="8" fillId="2" borderId="0" xfId="0" applyFont="1" applyFill="1"/>
    <xf numFmtId="0" fontId="6" fillId="3" borderId="0" xfId="5" applyFont="1" applyFill="1"/>
    <xf numFmtId="0" fontId="12" fillId="2" borderId="0" xfId="5" applyFont="1" applyFill="1"/>
    <xf numFmtId="0" fontId="11" fillId="2" borderId="0" xfId="5" applyFont="1" applyFill="1"/>
    <xf numFmtId="0" fontId="12" fillId="2" borderId="0" xfId="5" applyFont="1" applyFill="1" applyBorder="1"/>
    <xf numFmtId="0" fontId="14" fillId="2" borderId="0" xfId="5" applyFont="1" applyFill="1" applyBorder="1"/>
    <xf numFmtId="0" fontId="14" fillId="2" borderId="0" xfId="5" applyFont="1" applyFill="1"/>
    <xf numFmtId="0" fontId="15" fillId="0" borderId="0" xfId="10" applyFont="1"/>
    <xf numFmtId="2" fontId="14" fillId="2" borderId="0" xfId="2" applyNumberFormat="1" applyFont="1" applyFill="1" applyBorder="1" applyAlignment="1">
      <alignment horizontal="right"/>
    </xf>
    <xf numFmtId="164" fontId="13" fillId="2" borderId="0" xfId="2" applyNumberFormat="1" applyFont="1" applyFill="1" applyBorder="1" applyAlignment="1">
      <alignment horizontal="right"/>
    </xf>
    <xf numFmtId="0" fontId="6" fillId="4" borderId="0" xfId="0" applyFont="1" applyFill="1"/>
    <xf numFmtId="0" fontId="14" fillId="2" borderId="0" xfId="2" applyFont="1" applyFill="1" applyBorder="1" applyAlignment="1">
      <alignment horizontal="right"/>
    </xf>
    <xf numFmtId="0" fontId="14" fillId="2" borderId="0" xfId="2" applyFont="1" applyFill="1" applyBorder="1" applyAlignment="1"/>
    <xf numFmtId="2" fontId="14" fillId="2" borderId="0" xfId="5" applyNumberFormat="1" applyFont="1" applyFill="1" applyBorder="1"/>
    <xf numFmtId="2" fontId="14" fillId="2" borderId="0" xfId="5" applyNumberFormat="1" applyFont="1" applyFill="1"/>
    <xf numFmtId="165" fontId="14" fillId="2" borderId="0" xfId="2" applyNumberFormat="1" applyFont="1" applyFill="1" applyBorder="1" applyAlignment="1"/>
    <xf numFmtId="165" fontId="14" fillId="2" borderId="0" xfId="2" applyNumberFormat="1" applyFont="1" applyFill="1" applyBorder="1" applyAlignment="1">
      <alignment horizontal="right"/>
    </xf>
    <xf numFmtId="0" fontId="6" fillId="3" borderId="0" xfId="5" applyFont="1" applyFill="1" applyBorder="1"/>
    <xf numFmtId="164" fontId="6" fillId="3" borderId="0" xfId="5" applyNumberFormat="1" applyFont="1" applyFill="1" applyBorder="1"/>
    <xf numFmtId="43" fontId="14" fillId="2" borderId="0" xfId="2" applyNumberFormat="1" applyFont="1" applyFill="1" applyBorder="1" applyAlignment="1"/>
    <xf numFmtId="43" fontId="14" fillId="2" borderId="0" xfId="2" applyNumberFormat="1" applyFont="1" applyFill="1" applyBorder="1" applyAlignment="1">
      <alignment horizontal="right"/>
    </xf>
    <xf numFmtId="166" fontId="6" fillId="3" borderId="0" xfId="5" applyNumberFormat="1" applyFont="1" applyFill="1" applyBorder="1"/>
    <xf numFmtId="0" fontId="6" fillId="3" borderId="0" xfId="5" quotePrefix="1" applyFont="1" applyFill="1" applyAlignment="1">
      <alignment horizontal="right"/>
    </xf>
    <xf numFmtId="167" fontId="14" fillId="2" borderId="0" xfId="2" applyNumberFormat="1" applyFont="1" applyFill="1" applyBorder="1" applyAlignment="1">
      <alignment horizontal="right"/>
    </xf>
    <xf numFmtId="167" fontId="6" fillId="3" borderId="0" xfId="5" applyNumberFormat="1" applyFont="1" applyFill="1"/>
    <xf numFmtId="166" fontId="14" fillId="2" borderId="0" xfId="2" applyNumberFormat="1" applyFont="1" applyFill="1" applyBorder="1" applyAlignment="1">
      <alignment horizontal="right"/>
    </xf>
    <xf numFmtId="166" fontId="6" fillId="3" borderId="0" xfId="5" applyNumberFormat="1" applyFont="1" applyFill="1"/>
    <xf numFmtId="0" fontId="6" fillId="3" borderId="0" xfId="5" quotePrefix="1" applyFont="1" applyFill="1" applyBorder="1" applyAlignment="1">
      <alignment horizontal="right"/>
    </xf>
    <xf numFmtId="167" fontId="6" fillId="3" borderId="0" xfId="5" applyNumberFormat="1" applyFont="1" applyFill="1" applyBorder="1"/>
    <xf numFmtId="165" fontId="6" fillId="3" borderId="0" xfId="5" applyNumberFormat="1" applyFont="1" applyFill="1" applyBorder="1"/>
    <xf numFmtId="0" fontId="11" fillId="2" borderId="0" xfId="5" applyFont="1" applyFill="1" applyBorder="1"/>
    <xf numFmtId="0" fontId="17" fillId="2" borderId="0" xfId="5" applyFont="1" applyFill="1"/>
    <xf numFmtId="0" fontId="14" fillId="2" borderId="0" xfId="5" applyFont="1" applyFill="1" applyBorder="1" applyAlignment="1"/>
    <xf numFmtId="168" fontId="6" fillId="3" borderId="0" xfId="5" applyNumberFormat="1" applyFont="1" applyFill="1" applyAlignment="1">
      <alignment horizontal="right"/>
    </xf>
    <xf numFmtId="166" fontId="14" fillId="2" borderId="0" xfId="2" applyNumberFormat="1" applyFont="1" applyFill="1" applyBorder="1" applyAlignment="1"/>
    <xf numFmtId="168" fontId="14" fillId="2" borderId="0" xfId="5" applyNumberFormat="1" applyFont="1" applyFill="1" applyBorder="1"/>
    <xf numFmtId="0" fontId="8" fillId="2" borderId="0" xfId="8" applyFont="1" applyFill="1"/>
    <xf numFmtId="0" fontId="12" fillId="2" borderId="0" xfId="9" applyFont="1" applyFill="1" applyBorder="1"/>
    <xf numFmtId="0" fontId="13" fillId="2" borderId="0" xfId="5" applyFont="1" applyFill="1"/>
    <xf numFmtId="166" fontId="17" fillId="2" borderId="0" xfId="5" applyNumberFormat="1" applyFont="1" applyFill="1"/>
    <xf numFmtId="164" fontId="14" fillId="2" borderId="0" xfId="2" applyNumberFormat="1" applyFont="1" applyFill="1" applyBorder="1" applyAlignment="1">
      <alignment horizontal="left"/>
    </xf>
    <xf numFmtId="164" fontId="6" fillId="2" borderId="0" xfId="2" applyNumberFormat="1" applyFont="1" applyFill="1" applyBorder="1" applyAlignment="1">
      <alignment horizontal="left"/>
    </xf>
    <xf numFmtId="0" fontId="6" fillId="3" borderId="0" xfId="5" applyFont="1" applyFill="1" applyBorder="1" applyAlignment="1"/>
    <xf numFmtId="0" fontId="12" fillId="3" borderId="0" xfId="5" applyFont="1" applyFill="1"/>
    <xf numFmtId="169" fontId="17" fillId="2" borderId="0" xfId="5" applyNumberFormat="1" applyFont="1" applyFill="1"/>
    <xf numFmtId="0" fontId="6" fillId="2" borderId="0" xfId="0" applyFont="1" applyFill="1"/>
    <xf numFmtId="2" fontId="12" fillId="2" borderId="0" xfId="5" applyNumberFormat="1" applyFont="1" applyFill="1"/>
    <xf numFmtId="2" fontId="0" fillId="0" borderId="0" xfId="0" applyNumberFormat="1"/>
    <xf numFmtId="170" fontId="0" fillId="0" borderId="0" xfId="12" applyNumberFormat="1" applyFont="1"/>
    <xf numFmtId="0" fontId="15" fillId="2" borderId="0" xfId="4" applyFont="1" applyFill="1"/>
    <xf numFmtId="0" fontId="14" fillId="2" borderId="0" xfId="4" applyFont="1" applyFill="1"/>
    <xf numFmtId="0" fontId="12" fillId="2" borderId="0" xfId="4" applyFont="1" applyFill="1"/>
    <xf numFmtId="0" fontId="6" fillId="5" borderId="0" xfId="4" applyFont="1" applyFill="1" applyAlignment="1">
      <alignment horizontal="left"/>
    </xf>
    <xf numFmtId="0" fontId="6" fillId="5" borderId="0" xfId="4" applyFont="1" applyFill="1"/>
    <xf numFmtId="1" fontId="14" fillId="2" borderId="0" xfId="2" applyNumberFormat="1" applyFont="1" applyFill="1" applyBorder="1" applyAlignment="1">
      <alignment horizontal="right"/>
    </xf>
    <xf numFmtId="164" fontId="14" fillId="2" borderId="0" xfId="4" applyNumberFormat="1" applyFont="1" applyFill="1"/>
    <xf numFmtId="171" fontId="14" fillId="2" borderId="0" xfId="4" applyNumberFormat="1" applyFont="1" applyFill="1"/>
    <xf numFmtId="171" fontId="14" fillId="2" borderId="0" xfId="2" applyNumberFormat="1" applyFont="1" applyFill="1" applyBorder="1" applyAlignment="1">
      <alignment horizontal="right"/>
    </xf>
    <xf numFmtId="1" fontId="14" fillId="2" borderId="0" xfId="4" applyNumberFormat="1" applyFont="1" applyFill="1"/>
    <xf numFmtId="0" fontId="1" fillId="0" borderId="0" xfId="19"/>
    <xf numFmtId="171" fontId="14" fillId="0" borderId="0" xfId="19" applyNumberFormat="1" applyFont="1"/>
    <xf numFmtId="0" fontId="6" fillId="4" borderId="0" xfId="19" applyFont="1" applyFill="1"/>
    <xf numFmtId="43" fontId="14" fillId="2" borderId="0" xfId="20" applyFont="1" applyFill="1"/>
    <xf numFmtId="43" fontId="14" fillId="2" borderId="0" xfId="20" applyFont="1" applyFill="1" applyBorder="1" applyAlignment="1">
      <alignment horizontal="right"/>
    </xf>
    <xf numFmtId="0" fontId="6" fillId="2" borderId="0" xfId="4" applyFont="1" applyFill="1"/>
    <xf numFmtId="9" fontId="17" fillId="2" borderId="0" xfId="12" applyFont="1" applyFill="1"/>
    <xf numFmtId="170" fontId="17" fillId="2" borderId="0" xfId="12" applyNumberFormat="1" applyFont="1" applyFill="1"/>
    <xf numFmtId="0" fontId="21" fillId="6" borderId="0" xfId="0" applyFont="1" applyFill="1"/>
    <xf numFmtId="43" fontId="1" fillId="0" borderId="0" xfId="19" applyNumberFormat="1"/>
    <xf numFmtId="9" fontId="14" fillId="2" borderId="0" xfId="12" applyFont="1" applyFill="1" applyBorder="1" applyAlignment="1">
      <alignment horizontal="right"/>
    </xf>
    <xf numFmtId="2" fontId="22" fillId="0" borderId="0" xfId="0" applyNumberFormat="1" applyFont="1"/>
  </cellXfs>
  <cellStyles count="21">
    <cellStyle name="Komma" xfId="20" builtinId="3"/>
    <cellStyle name="Komma 10 2 5 2 2" xfId="3" xr:uid="{00000000-0005-0000-0000-000001000000}"/>
    <cellStyle name="Normal 2" xfId="14" xr:uid="{00000000-0005-0000-0000-000002000000}"/>
    <cellStyle name="Prozent" xfId="12" builtinId="5"/>
    <cellStyle name="Standard" xfId="0" builtinId="0"/>
    <cellStyle name="Standard 11" xfId="11" xr:uid="{00000000-0005-0000-0000-000005000000}"/>
    <cellStyle name="Standard 2" xfId="5" xr:uid="{00000000-0005-0000-0000-000006000000}"/>
    <cellStyle name="Standard 2 2" xfId="6" xr:uid="{00000000-0005-0000-0000-000007000000}"/>
    <cellStyle name="Standard 2 2 2" xfId="9" xr:uid="{00000000-0005-0000-0000-000008000000}"/>
    <cellStyle name="Standard 2 3" xfId="7" xr:uid="{00000000-0005-0000-0000-000009000000}"/>
    <cellStyle name="Standard 2 3 2" xfId="10" xr:uid="{00000000-0005-0000-0000-00000A000000}"/>
    <cellStyle name="Standard 2 4" xfId="15" xr:uid="{00000000-0005-0000-0000-00000B000000}"/>
    <cellStyle name="Standard 3" xfId="4" xr:uid="{00000000-0005-0000-0000-00000C000000}"/>
    <cellStyle name="Standard 3 2" xfId="16" xr:uid="{00000000-0005-0000-0000-00000D000000}"/>
    <cellStyle name="Standard 4" xfId="1" xr:uid="{00000000-0005-0000-0000-00000E000000}"/>
    <cellStyle name="Standard 4 2" xfId="8" xr:uid="{00000000-0005-0000-0000-00000F000000}"/>
    <cellStyle name="Standard 4 3" xfId="17" xr:uid="{00000000-0005-0000-0000-000010000000}"/>
    <cellStyle name="Standard 5" xfId="18" xr:uid="{00000000-0005-0000-0000-000011000000}"/>
    <cellStyle name="Standard 6" xfId="13" xr:uid="{00000000-0005-0000-0000-000012000000}"/>
    <cellStyle name="Standard 7" xfId="19" xr:uid="{00000000-0005-0000-0000-000013000000}"/>
    <cellStyle name="Standard_Volumes" xfId="2" xr:uid="{00000000-0005-0000-0000-000014000000}"/>
  </cellStyles>
  <dxfs count="6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E4CA5E"/>
      <color rgb="FFAA8F1F"/>
      <color rgb="FFF2DE88"/>
      <color rgb="FFCBA816"/>
      <color rgb="FFF7EBB6"/>
      <color rgb="FFEDD15A"/>
      <color rgb="FF3F3F3F"/>
      <color rgb="FF202C40"/>
      <color rgb="FFD9D9D9"/>
      <color rgb="FFF2F2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3947426058037384E-3"/>
          <c:y val="0.58422017260659054"/>
          <c:w val="0.99700193978646068"/>
          <c:h val="0.2886572811861317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'Speiseöl im Detailhandel'!$G$15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7EBB6"/>
            </a:solidFill>
          </c:spPr>
          <c:invertIfNegative val="0"/>
          <c:dLbls>
            <c:dLbl>
              <c:idx val="0"/>
              <c:layout>
                <c:manualLayout>
                  <c:x val="-8.3161757640118142E-3"/>
                  <c:y val="-1.79665412073926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43B-4FF3-BF09-1D644AAE6D5D}"/>
                </c:ext>
              </c:extLst>
            </c:dLbl>
            <c:dLbl>
              <c:idx val="1"/>
              <c:layout>
                <c:manualLayout>
                  <c:x val="-1.1868628228159218E-2"/>
                  <c:y val="1.11825596342618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43B-4FF3-BF09-1D644AAE6D5D}"/>
                </c:ext>
              </c:extLst>
            </c:dLbl>
            <c:dLbl>
              <c:idx val="2"/>
              <c:layout>
                <c:manualLayout>
                  <c:x val="-1.1671592630170495E-2"/>
                  <c:y val="1.25765788451758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43B-4FF3-BF09-1D644AAE6D5D}"/>
                </c:ext>
              </c:extLst>
            </c:dLbl>
            <c:dLbl>
              <c:idx val="3"/>
              <c:layout>
                <c:manualLayout>
                  <c:x val="-1.3616858068532162E-2"/>
                  <c:y val="1.43732329659152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43B-4FF3-BF09-1D644AAE6D5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/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'Speiseöl im Detailhandel'!$A$16:$A$19</c:f>
              <c:strCache>
                <c:ptCount val="4"/>
                <c:pt idx="0">
                  <c:v>Olivenöl</c:v>
                </c:pt>
                <c:pt idx="1">
                  <c:v>Rapsöl</c:v>
                </c:pt>
                <c:pt idx="2">
                  <c:v>Sonnenblumenöl</c:v>
                </c:pt>
                <c:pt idx="3">
                  <c:v>übrige</c:v>
                </c:pt>
              </c:strCache>
            </c:strRef>
          </c:cat>
          <c:val>
            <c:numRef>
              <c:f>'Speiseöl im Detailhandel'!$G$16:$G$19</c:f>
              <c:numCache>
                <c:formatCode>_(* #,##0.00_);_(* \(#,##0.00\);_(* "-"??_);_(@_)</c:formatCode>
                <c:ptCount val="4"/>
                <c:pt idx="0">
                  <c:v>92.560045599999995</c:v>
                </c:pt>
                <c:pt idx="1">
                  <c:v>22.499424000000001</c:v>
                </c:pt>
                <c:pt idx="2">
                  <c:v>21.4911143</c:v>
                </c:pt>
                <c:pt idx="3">
                  <c:v>32.452419699999986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6E-4BB7-8F7E-2DFC3C39770E}"/>
            </c:ext>
          </c:extLst>
        </c:ser>
        <c:ser>
          <c:idx val="1"/>
          <c:order val="1"/>
          <c:tx>
            <c:strRef>
              <c:f>'Speiseöl im Detailhandel'!$H$15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2DE88"/>
            </a:solidFill>
          </c:spPr>
          <c:invertIfNegative val="0"/>
          <c:dLbls>
            <c:dLbl>
              <c:idx val="0"/>
              <c:layout>
                <c:manualLayout>
                  <c:x val="0"/>
                  <c:y val="1.79665412073940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43B-4FF3-BF09-1D644AAE6D5D}"/>
                </c:ext>
              </c:extLst>
            </c:dLbl>
            <c:dLbl>
              <c:idx val="1"/>
              <c:layout>
                <c:manualLayout>
                  <c:x val="-3.6935778703318304E-3"/>
                  <c:y val="3.861717080572294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43B-4FF3-BF09-1D644AAE6D5D}"/>
                </c:ext>
              </c:extLst>
            </c:dLbl>
            <c:dLbl>
              <c:idx val="2"/>
              <c:layout>
                <c:manualLayout>
                  <c:x val="-8.1519397368004891E-3"/>
                  <c:y val="1.796670889502279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43B-4FF3-BF09-1D644AAE6D5D}"/>
                </c:ext>
              </c:extLst>
            </c:dLbl>
            <c:dLbl>
              <c:idx val="3"/>
              <c:layout>
                <c:manualLayout>
                  <c:x val="-6.2976602361498185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8D6-483E-9F7B-FBC0F852D9EA}"/>
                </c:ext>
              </c:extLst>
            </c:dLbl>
            <c:numFmt formatCode="#\ ###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/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'Speiseöl im Detailhandel'!$A$16:$A$19</c:f>
              <c:strCache>
                <c:ptCount val="4"/>
                <c:pt idx="0">
                  <c:v>Olivenöl</c:v>
                </c:pt>
                <c:pt idx="1">
                  <c:v>Rapsöl</c:v>
                </c:pt>
                <c:pt idx="2">
                  <c:v>Sonnenblumenöl</c:v>
                </c:pt>
                <c:pt idx="3">
                  <c:v>übrige</c:v>
                </c:pt>
              </c:strCache>
            </c:strRef>
          </c:cat>
          <c:val>
            <c:numRef>
              <c:f>'Speiseöl im Detailhandel'!$H$16:$H$19</c:f>
              <c:numCache>
                <c:formatCode>_(* #,##0.00_);_(* \(#,##0.00\);_(* "-"??_);_(@_)</c:formatCode>
                <c:ptCount val="4"/>
                <c:pt idx="0">
                  <c:v>93.799784000000002</c:v>
                </c:pt>
                <c:pt idx="1">
                  <c:v>22.2468127</c:v>
                </c:pt>
                <c:pt idx="2">
                  <c:v>22.4231272</c:v>
                </c:pt>
                <c:pt idx="3">
                  <c:v>32.058662699999985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26E-4BB7-8F7E-2DFC3C39770E}"/>
            </c:ext>
          </c:extLst>
        </c:ser>
        <c:ser>
          <c:idx val="2"/>
          <c:order val="2"/>
          <c:tx>
            <c:strRef>
              <c:f>'Speiseöl im Detailhandel'!$I$15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E4CA5E"/>
            </a:solidFill>
          </c:spPr>
          <c:invertIfNegative val="0"/>
          <c:dLbls>
            <c:dLbl>
              <c:idx val="0"/>
              <c:layout>
                <c:manualLayout>
                  <c:x val="-3.8905308767234748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43B-4FF3-BF09-1D644AAE6D5D}"/>
                </c:ext>
              </c:extLst>
            </c:dLbl>
            <c:dLbl>
              <c:idx val="1"/>
              <c:layout>
                <c:manualLayout>
                  <c:x val="0"/>
                  <c:y val="5.119359745552373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8D6-483E-9F7B-FBC0F852D9EA}"/>
                </c:ext>
              </c:extLst>
            </c:dLbl>
            <c:dLbl>
              <c:idx val="2"/>
              <c:layout>
                <c:manualLayout>
                  <c:x val="2.0385972268014111E-3"/>
                  <c:y val="-1.72660775052013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DB9-46A1-BF15-8A095D33F239}"/>
                </c:ext>
              </c:extLst>
            </c:dLbl>
            <c:dLbl>
              <c:idx val="3"/>
              <c:layout>
                <c:manualLayout>
                  <c:x val="0"/>
                  <c:y val="-1.22211502047534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8D6-483E-9F7B-FBC0F852D9EA}"/>
                </c:ext>
              </c:extLst>
            </c:dLbl>
            <c:numFmt formatCode="#\ ###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/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>
                      <a:noFill/>
                    </a:ln>
                  </c:spPr>
                </c15:leaderLines>
              </c:ext>
            </c:extLst>
          </c:dLbls>
          <c:cat>
            <c:strRef>
              <c:f>'Speiseöl im Detailhandel'!$A$16:$A$19</c:f>
              <c:strCache>
                <c:ptCount val="4"/>
                <c:pt idx="0">
                  <c:v>Olivenöl</c:v>
                </c:pt>
                <c:pt idx="1">
                  <c:v>Rapsöl</c:v>
                </c:pt>
                <c:pt idx="2">
                  <c:v>Sonnenblumenöl</c:v>
                </c:pt>
                <c:pt idx="3">
                  <c:v>übrige</c:v>
                </c:pt>
              </c:strCache>
            </c:strRef>
          </c:cat>
          <c:val>
            <c:numRef>
              <c:f>'Speiseöl im Detailhandel'!$I$16:$I$19</c:f>
              <c:numCache>
                <c:formatCode>_(* #,##0.00_);_(* \(#,##0.00\);_(* "-"??_);_(@_)</c:formatCode>
                <c:ptCount val="4"/>
                <c:pt idx="0">
                  <c:v>124.8920648</c:v>
                </c:pt>
                <c:pt idx="1">
                  <c:v>27.067284000000001</c:v>
                </c:pt>
                <c:pt idx="2">
                  <c:v>27.694659899999998</c:v>
                </c:pt>
                <c:pt idx="3">
                  <c:v>41.405040099999994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26E-4BB7-8F7E-2DFC3C39770E}"/>
            </c:ext>
          </c:extLst>
        </c:ser>
        <c:ser>
          <c:idx val="3"/>
          <c:order val="3"/>
          <c:tx>
            <c:strRef>
              <c:f>'Speiseöl im Detailhandel'!$J$15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CBA816"/>
            </a:solidFill>
          </c:spPr>
          <c:invertIfNegative val="0"/>
          <c:dLbls>
            <c:dLbl>
              <c:idx val="0"/>
              <c:layout>
                <c:manualLayout>
                  <c:x val="6.1461298596064643E-3"/>
                  <c:y val="8.995517025565670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8D6-483E-9F7B-FBC0F852D9EA}"/>
                </c:ext>
              </c:extLst>
            </c:dLbl>
            <c:dLbl>
              <c:idx val="1"/>
              <c:layout>
                <c:manualLayout>
                  <c:x val="2.0939715601584739E-3"/>
                  <c:y val="-1.23471562026550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8D6-483E-9F7B-FBC0F852D9EA}"/>
                </c:ext>
              </c:extLst>
            </c:dLbl>
            <c:dLbl>
              <c:idx val="2"/>
              <c:layout>
                <c:manualLayout>
                  <c:x val="-4.0771944536029722E-3"/>
                  <c:y val="-1.4068493224544637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DB9-46A1-BF15-8A095D33F239}"/>
                </c:ext>
              </c:extLst>
            </c:dLbl>
            <c:dLbl>
              <c:idx val="3"/>
              <c:layout>
                <c:manualLayout>
                  <c:x val="0"/>
                  <c:y val="1.356059298024431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8D6-483E-9F7B-FBC0F852D9EA}"/>
                </c:ext>
              </c:extLst>
            </c:dLbl>
            <c:numFmt formatCode="#\ ###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/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>
                      <a:noFill/>
                    </a:ln>
                  </c:spPr>
                </c15:leaderLines>
              </c:ext>
            </c:extLst>
          </c:dLbls>
          <c:cat>
            <c:strRef>
              <c:f>'Speiseöl im Detailhandel'!$A$16:$A$19</c:f>
              <c:strCache>
                <c:ptCount val="4"/>
                <c:pt idx="0">
                  <c:v>Olivenöl</c:v>
                </c:pt>
                <c:pt idx="1">
                  <c:v>Rapsöl</c:v>
                </c:pt>
                <c:pt idx="2">
                  <c:v>Sonnenblumenöl</c:v>
                </c:pt>
                <c:pt idx="3">
                  <c:v>übrige</c:v>
                </c:pt>
              </c:strCache>
            </c:strRef>
          </c:cat>
          <c:val>
            <c:numRef>
              <c:f>'Speiseöl im Detailhandel'!$J$16:$J$19</c:f>
              <c:numCache>
                <c:formatCode>_(* #,##0.00_);_(* \(#,##0.00\);_(* "-"??_);_(@_)</c:formatCode>
                <c:ptCount val="4"/>
                <c:pt idx="0">
                  <c:v>115.88634540000001</c:v>
                </c:pt>
                <c:pt idx="1">
                  <c:v>27.363525199999998</c:v>
                </c:pt>
                <c:pt idx="2">
                  <c:v>27.441686399999998</c:v>
                </c:pt>
                <c:pt idx="3">
                  <c:v>38.918275999999999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BE-4990-AA20-CB99FF5AA832}"/>
            </c:ext>
          </c:extLst>
        </c:ser>
        <c:ser>
          <c:idx val="4"/>
          <c:order val="4"/>
          <c:tx>
            <c:strRef>
              <c:f>'Speiseöl im Detailhandel'!$K$15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AA8F1F"/>
            </a:solidFill>
          </c:spPr>
          <c:invertIfNegative val="0"/>
          <c:dLbls>
            <c:dLbl>
              <c:idx val="0"/>
              <c:layout>
                <c:manualLayout>
                  <c:x val="9.4791285027267507E-3"/>
                  <c:y val="1.1134879292803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43B-4FF3-BF09-1D644AAE6D5D}"/>
                </c:ext>
              </c:extLst>
            </c:dLbl>
            <c:dLbl>
              <c:idx val="1"/>
              <c:layout>
                <c:manualLayout>
                  <c:x val="9.6027735589852142E-3"/>
                  <c:y val="7.186683558009118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43B-4FF3-BF09-1D644AAE6D5D}"/>
                </c:ext>
              </c:extLst>
            </c:dLbl>
            <c:dLbl>
              <c:idx val="2"/>
              <c:layout>
                <c:manualLayout>
                  <c:x val="2.0437625894568563E-3"/>
                  <c:y val="9.654292701430594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E83-4EB9-A502-B42216A5E059}"/>
                </c:ext>
              </c:extLst>
            </c:dLbl>
            <c:dLbl>
              <c:idx val="3"/>
              <c:layout>
                <c:manualLayout>
                  <c:x val="9.9130401841222484E-3"/>
                  <c:y val="1.06581396715396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743B-4FF3-BF09-1D644AAE6D5D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/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>
                      <a:noFill/>
                    </a:ln>
                  </c:spPr>
                </c15:leaderLines>
              </c:ext>
            </c:extLst>
          </c:dLbls>
          <c:cat>
            <c:strRef>
              <c:f>'Speiseöl im Detailhandel'!$A$16:$A$19</c:f>
              <c:strCache>
                <c:ptCount val="4"/>
                <c:pt idx="0">
                  <c:v>Olivenöl</c:v>
                </c:pt>
                <c:pt idx="1">
                  <c:v>Rapsöl</c:v>
                </c:pt>
                <c:pt idx="2">
                  <c:v>Sonnenblumenöl</c:v>
                </c:pt>
                <c:pt idx="3">
                  <c:v>übrige</c:v>
                </c:pt>
              </c:strCache>
            </c:strRef>
          </c:cat>
          <c:val>
            <c:numRef>
              <c:f>'Speiseöl im Detailhandel'!$K$16:$K$19</c:f>
              <c:numCache>
                <c:formatCode>_(* #,##0.00_);_(* \(#,##0.00\);_(* "-"??_);_(@_)</c:formatCode>
                <c:ptCount val="4"/>
                <c:pt idx="0">
                  <c:v>104.931663</c:v>
                </c:pt>
                <c:pt idx="1">
                  <c:v>30.890715100000001</c:v>
                </c:pt>
                <c:pt idx="2">
                  <c:v>29.007843699999999</c:v>
                </c:pt>
                <c:pt idx="3">
                  <c:v>40.961660700000017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0BE-4990-AA20-CB99FF5AA8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0"/>
        <c:axId val="1030737584"/>
        <c:axId val="1030734304"/>
      </c:barChart>
      <c:catAx>
        <c:axId val="1030737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 b="0"/>
            </a:pPr>
            <a:endParaRPr lang="de-DE"/>
          </a:p>
        </c:txPr>
        <c:crossAx val="1030734304"/>
        <c:crossesAt val="0"/>
        <c:auto val="1"/>
        <c:lblAlgn val="ctr"/>
        <c:lblOffset val="100"/>
        <c:noMultiLvlLbl val="0"/>
      </c:catAx>
      <c:valAx>
        <c:axId val="1030734304"/>
        <c:scaling>
          <c:orientation val="minMax"/>
        </c:scaling>
        <c:delete val="1"/>
        <c:axPos val="l"/>
        <c:numFmt formatCode="_(* #,##0.00_);_(* \(#,##0.00\);_(* &quot;-&quot;??_);_(@_)" sourceLinked="1"/>
        <c:majorTickMark val="out"/>
        <c:minorTickMark val="none"/>
        <c:tickLblPos val="nextTo"/>
        <c:crossAx val="1030737584"/>
        <c:crosses val="autoZero"/>
        <c:crossBetween val="between"/>
      </c:valAx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50">
          <a:solidFill>
            <a:srgbClr val="3F3F3F"/>
          </a:solidFill>
          <a:latin typeface="Roboto" panose="02000000000000000000" pitchFamily="2" charset="0"/>
          <a:ea typeface="Roboto" panose="02000000000000000000" pitchFamily="2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9.0455840455840458E-2"/>
          <c:y val="0.10537634408602151"/>
          <c:w val="0.90954415954415957"/>
          <c:h val="0.8924731182795698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'Ausgaben für Speiseöl'!$F$16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9A2-40BE-B37E-666573A85682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9A2-40BE-B37E-666573A85682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9A2-40BE-B37E-666573A85682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9A2-40BE-B37E-666573A85682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9A2-40BE-B37E-666573A85682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9A2-40BE-B37E-666573A85682}"/>
                </c:ext>
              </c:extLst>
            </c:dLbl>
            <c:dLbl>
              <c:idx val="1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9A2-40BE-B37E-666573A85682}"/>
                </c:ext>
              </c:extLst>
            </c:dLbl>
            <c:dLbl>
              <c:idx val="1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9A2-40BE-B37E-666573A85682}"/>
                </c:ext>
              </c:extLst>
            </c:dLbl>
            <c:numFmt formatCode="###\ 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Roboto" panose="02000000000000000000" pitchFamily="2" charset="0"/>
                    <a:ea typeface="Roboto" panose="02000000000000000000" pitchFamily="2" charset="0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26"/>
              <c:pt idx="0">
                <c:v>Westschweiz</c:v>
              </c:pt>
              <c:pt idx="1">
                <c:v>Deutschschweiz</c:v>
              </c:pt>
              <c:pt idx="4">
                <c:v>städtisch</c:v>
              </c:pt>
              <c:pt idx="5">
                <c:v>ländlich</c:v>
              </c:pt>
              <c:pt idx="8">
                <c:v>110</c:v>
              </c:pt>
              <c:pt idx="9">
                <c:v>90 001 </c:v>
              </c:pt>
              <c:pt idx="10">
                <c:v>70 001</c:v>
              </c:pt>
              <c:pt idx="11">
                <c:v>50 001</c:v>
              </c:pt>
              <c:pt idx="12">
                <c:v>35 001</c:v>
              </c:pt>
              <c:pt idx="13">
                <c:v>bis 35 000 CHF</c:v>
              </c:pt>
              <c:pt idx="16">
                <c:v>3+ K</c:v>
              </c:pt>
              <c:pt idx="17">
                <c:v>2 K</c:v>
              </c:pt>
              <c:pt idx="18">
                <c:v>1 K</c:v>
              </c:pt>
              <c:pt idx="19">
                <c:v>o. K</c:v>
              </c:pt>
              <c:pt idx="22">
                <c:v>über 64 Jahre</c:v>
              </c:pt>
              <c:pt idx="23">
                <c:v>50 bis 64 Jahre</c:v>
              </c:pt>
              <c:pt idx="24">
                <c:v>35 bis 49 Jahre</c:v>
              </c:pt>
              <c:pt idx="25">
                <c:v>bis 34 Jahre</c:v>
              </c:pt>
            </c:strLit>
          </c:cat>
          <c:val>
            <c:numRef>
              <c:f>'Ausgaben für Speiseöl'!$F$18:$F$40</c:f>
              <c:numCache>
                <c:formatCode>#\ ###\ ##0.00</c:formatCode>
                <c:ptCount val="23"/>
                <c:pt idx="0">
                  <c:v>26.764341195917972</c:v>
                </c:pt>
                <c:pt idx="1">
                  <c:v>24.118233758283505</c:v>
                </c:pt>
                <c:pt idx="4">
                  <c:v>25.69535937027424</c:v>
                </c:pt>
                <c:pt idx="5">
                  <c:v>27.19278865408841</c:v>
                </c:pt>
                <c:pt idx="8">
                  <c:v>24.963882221608749</c:v>
                </c:pt>
                <c:pt idx="9">
                  <c:v>31.919242351786789</c:v>
                </c:pt>
                <c:pt idx="10">
                  <c:v>29.760225289222653</c:v>
                </c:pt>
                <c:pt idx="13">
                  <c:v>25.679448514068255</c:v>
                </c:pt>
                <c:pt idx="14">
                  <c:v>24.011811938829247</c:v>
                </c:pt>
                <c:pt idx="15">
                  <c:v>28.831706103786718</c:v>
                </c:pt>
                <c:pt idx="16">
                  <c:v>33.254562636501092</c:v>
                </c:pt>
                <c:pt idx="19">
                  <c:v>15.09730901325908</c:v>
                </c:pt>
                <c:pt idx="20">
                  <c:v>23.406239151679127</c:v>
                </c:pt>
                <c:pt idx="21">
                  <c:v>28.371383655077864</c:v>
                </c:pt>
                <c:pt idx="22">
                  <c:v>32.970796761883939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9A2-40BE-B37E-666573A856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40"/>
        <c:overlap val="-27"/>
        <c:axId val="734876584"/>
        <c:axId val="734880192"/>
      </c:barChart>
      <c:catAx>
        <c:axId val="73487658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734880192"/>
        <c:crosses val="autoZero"/>
        <c:auto val="1"/>
        <c:lblAlgn val="ctr"/>
        <c:lblOffset val="100"/>
        <c:noMultiLvlLbl val="0"/>
      </c:catAx>
      <c:valAx>
        <c:axId val="734880192"/>
        <c:scaling>
          <c:orientation val="minMax"/>
        </c:scaling>
        <c:delete val="1"/>
        <c:axPos val="b"/>
        <c:majorGridlines>
          <c:spPr>
            <a:ln w="9525" cap="flat" cmpd="sng" algn="ctr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9525" cap="flat" cmpd="sng" algn="ctr">
                  <a:solidFill>
                    <a:sysClr val="windowText" lastClr="000000">
                      <a:lumMod val="15000"/>
                      <a:lumOff val="85000"/>
                    </a:sysClr>
                  </a:solidFill>
                  <a:round/>
                </a14:hiddenLine>
              </a:ext>
            </a:extLst>
          </c:spPr>
        </c:majorGridlines>
        <c:numFmt formatCode="#\ ###\ ##0.00" sourceLinked="1"/>
        <c:majorTickMark val="none"/>
        <c:minorTickMark val="none"/>
        <c:tickLblPos val="nextTo"/>
        <c:crossAx val="734876584"/>
        <c:crosses val="autoZero"/>
        <c:crossBetween val="between"/>
      </c:valAx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2.2786585763684999E-2"/>
          <c:y val="0.61111111111111116"/>
          <c:w val="0.95442682847263005"/>
          <c:h val="0.388888888888888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'Ausgaben für Speiseöl'!$D$16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2F5-44B4-AB91-929730720F58}"/>
            </c:ext>
          </c:extLst>
        </c:ser>
        <c:ser>
          <c:idx val="1"/>
          <c:order val="1"/>
          <c:tx>
            <c:strRef>
              <c:f>'Ausgaben für Speiseöl'!$E$16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2F5-44B4-AB91-929730720F58}"/>
            </c:ext>
          </c:extLst>
        </c:ser>
        <c:ser>
          <c:idx val="2"/>
          <c:order val="2"/>
          <c:tx>
            <c:strRef>
              <c:f>'Ausgaben für Speiseöl'!$F$16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C2F5-44B4-AB91-929730720F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34875928"/>
        <c:axId val="734870352"/>
      </c:barChart>
      <c:catAx>
        <c:axId val="73487592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734870352"/>
        <c:crosses val="autoZero"/>
        <c:auto val="1"/>
        <c:lblAlgn val="ctr"/>
        <c:lblOffset val="100"/>
        <c:noMultiLvlLbl val="0"/>
      </c:catAx>
      <c:valAx>
        <c:axId val="734870352"/>
        <c:scaling>
          <c:orientation val="minMax"/>
        </c:scaling>
        <c:delete val="1"/>
        <c:axPos val="l"/>
        <c:majorGridlines>
          <c:spPr>
            <a:ln w="9525" cap="flat" cmpd="sng" algn="ctr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9525" cap="flat" cmpd="sng" algn="ctr">
                  <a:solidFill>
                    <a:sysClr val="windowText" lastClr="000000">
                      <a:lumMod val="15000"/>
                      <a:lumOff val="85000"/>
                    </a:sysClr>
                  </a:solidFill>
                  <a:round/>
                </a14:hiddenLine>
              </a:ext>
            </a:extLst>
          </c:spPr>
        </c:majorGridlines>
        <c:numFmt formatCode="General" sourceLinked="1"/>
        <c:majorTickMark val="none"/>
        <c:minorTickMark val="none"/>
        <c:tickLblPos val="nextTo"/>
        <c:crossAx val="734875928"/>
        <c:crosses val="autoZero"/>
        <c:crossBetween val="between"/>
      </c:valAx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t"/>
      <c:layout>
        <c:manualLayout>
          <c:xMode val="edge"/>
          <c:yMode val="edge"/>
          <c:x val="0.1637457439357648"/>
          <c:y val="0"/>
          <c:w val="0.61765015359627129"/>
          <c:h val="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Roboto"/>
              <a:ea typeface="Roboto"/>
              <a:cs typeface="Roboto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458184986452163E-2"/>
          <c:y val="0.11624767351004354"/>
          <c:w val="0.89619179761120171"/>
          <c:h val="0.65218265566889"/>
        </c:manualLayout>
      </c:layout>
      <c:lineChart>
        <c:grouping val="standard"/>
        <c:varyColors val="0"/>
        <c:ser>
          <c:idx val="0"/>
          <c:order val="0"/>
          <c:tx>
            <c:strRef>
              <c:f>Börsennotierungen!$B$45</c:f>
              <c:strCache>
                <c:ptCount val="1"/>
                <c:pt idx="0">
                  <c:v>in Euro/t</c:v>
                </c:pt>
              </c:strCache>
            </c:strRef>
          </c:tx>
          <c:spPr>
            <a:ln w="12700">
              <a:solidFill>
                <a:srgbClr val="EDD15A"/>
              </a:solidFill>
            </a:ln>
          </c:spPr>
          <c:marker>
            <c:symbol val="circle"/>
            <c:size val="3"/>
            <c:spPr>
              <a:solidFill>
                <a:srgbClr val="EDD15A"/>
              </a:solidFill>
              <a:ln>
                <a:noFill/>
              </a:ln>
            </c:spPr>
          </c:marker>
          <c:dPt>
            <c:idx val="52"/>
            <c:bubble3D val="0"/>
            <c:extLst>
              <c:ext xmlns:c16="http://schemas.microsoft.com/office/drawing/2014/chart" uri="{C3380CC4-5D6E-409C-BE32-E72D297353CC}">
                <c16:uniqueId val="{00000000-7846-41FB-A37C-854E5E4E9718}"/>
              </c:ext>
            </c:extLst>
          </c:dPt>
          <c:dPt>
            <c:idx val="54"/>
            <c:bubble3D val="0"/>
            <c:extLst>
              <c:ext xmlns:c16="http://schemas.microsoft.com/office/drawing/2014/chart" uri="{C3380CC4-5D6E-409C-BE32-E72D297353CC}">
                <c16:uniqueId val="{00000001-7846-41FB-A37C-854E5E4E9718}"/>
              </c:ext>
            </c:extLst>
          </c:dPt>
          <c:cat>
            <c:numRef>
              <c:f>Börsennotierungen!$A$46:$A$202</c:f>
              <c:numCache>
                <c:formatCode>mm\ yyyy</c:formatCode>
                <c:ptCount val="157"/>
                <c:pt idx="0">
                  <c:v>39264</c:v>
                </c:pt>
                <c:pt idx="1">
                  <c:v>39295</c:v>
                </c:pt>
                <c:pt idx="2">
                  <c:v>39326</c:v>
                </c:pt>
                <c:pt idx="3">
                  <c:v>39356</c:v>
                </c:pt>
                <c:pt idx="4">
                  <c:v>39387</c:v>
                </c:pt>
                <c:pt idx="5">
                  <c:v>39417</c:v>
                </c:pt>
                <c:pt idx="6">
                  <c:v>39448</c:v>
                </c:pt>
                <c:pt idx="7">
                  <c:v>39479</c:v>
                </c:pt>
                <c:pt idx="8">
                  <c:v>39508</c:v>
                </c:pt>
                <c:pt idx="9">
                  <c:v>39539</c:v>
                </c:pt>
                <c:pt idx="10">
                  <c:v>39569</c:v>
                </c:pt>
                <c:pt idx="11">
                  <c:v>39600</c:v>
                </c:pt>
                <c:pt idx="12">
                  <c:v>39630</c:v>
                </c:pt>
                <c:pt idx="13">
                  <c:v>39661</c:v>
                </c:pt>
                <c:pt idx="14">
                  <c:v>39692</c:v>
                </c:pt>
                <c:pt idx="15">
                  <c:v>39722</c:v>
                </c:pt>
                <c:pt idx="16">
                  <c:v>39753</c:v>
                </c:pt>
                <c:pt idx="17">
                  <c:v>39783</c:v>
                </c:pt>
                <c:pt idx="18">
                  <c:v>39814</c:v>
                </c:pt>
                <c:pt idx="19">
                  <c:v>39845</c:v>
                </c:pt>
                <c:pt idx="20">
                  <c:v>39873</c:v>
                </c:pt>
                <c:pt idx="21">
                  <c:v>39904</c:v>
                </c:pt>
                <c:pt idx="22">
                  <c:v>39934</c:v>
                </c:pt>
                <c:pt idx="23">
                  <c:v>39965</c:v>
                </c:pt>
                <c:pt idx="24">
                  <c:v>39995</c:v>
                </c:pt>
                <c:pt idx="25">
                  <c:v>40026</c:v>
                </c:pt>
                <c:pt idx="26">
                  <c:v>40057</c:v>
                </c:pt>
                <c:pt idx="27">
                  <c:v>40087</c:v>
                </c:pt>
                <c:pt idx="28">
                  <c:v>40118</c:v>
                </c:pt>
                <c:pt idx="29">
                  <c:v>40148</c:v>
                </c:pt>
                <c:pt idx="30">
                  <c:v>40179</c:v>
                </c:pt>
                <c:pt idx="31">
                  <c:v>40210</c:v>
                </c:pt>
                <c:pt idx="32">
                  <c:v>40238</c:v>
                </c:pt>
                <c:pt idx="33">
                  <c:v>40269</c:v>
                </c:pt>
                <c:pt idx="34">
                  <c:v>40299</c:v>
                </c:pt>
                <c:pt idx="35">
                  <c:v>40330</c:v>
                </c:pt>
                <c:pt idx="36">
                  <c:v>40360</c:v>
                </c:pt>
                <c:pt idx="37">
                  <c:v>40391</c:v>
                </c:pt>
                <c:pt idx="38">
                  <c:v>40422</c:v>
                </c:pt>
                <c:pt idx="39">
                  <c:v>40452</c:v>
                </c:pt>
                <c:pt idx="40">
                  <c:v>40483</c:v>
                </c:pt>
                <c:pt idx="41">
                  <c:v>40513</c:v>
                </c:pt>
                <c:pt idx="42">
                  <c:v>40544</c:v>
                </c:pt>
                <c:pt idx="43">
                  <c:v>40575</c:v>
                </c:pt>
                <c:pt idx="44">
                  <c:v>40603</c:v>
                </c:pt>
                <c:pt idx="45">
                  <c:v>40634</c:v>
                </c:pt>
                <c:pt idx="46">
                  <c:v>40664</c:v>
                </c:pt>
                <c:pt idx="47">
                  <c:v>40695</c:v>
                </c:pt>
                <c:pt idx="48">
                  <c:v>40725</c:v>
                </c:pt>
                <c:pt idx="49">
                  <c:v>40756</c:v>
                </c:pt>
                <c:pt idx="50">
                  <c:v>40787</c:v>
                </c:pt>
                <c:pt idx="51">
                  <c:v>40817</c:v>
                </c:pt>
                <c:pt idx="52">
                  <c:v>40848</c:v>
                </c:pt>
                <c:pt idx="53">
                  <c:v>40878</c:v>
                </c:pt>
                <c:pt idx="54">
                  <c:v>40909</c:v>
                </c:pt>
                <c:pt idx="55">
                  <c:v>40940</c:v>
                </c:pt>
                <c:pt idx="56">
                  <c:v>40969</c:v>
                </c:pt>
                <c:pt idx="57">
                  <c:v>41000</c:v>
                </c:pt>
                <c:pt idx="58">
                  <c:v>41030</c:v>
                </c:pt>
                <c:pt idx="59">
                  <c:v>41061</c:v>
                </c:pt>
                <c:pt idx="60">
                  <c:v>41091</c:v>
                </c:pt>
                <c:pt idx="61">
                  <c:v>41122</c:v>
                </c:pt>
                <c:pt idx="62">
                  <c:v>41153</c:v>
                </c:pt>
                <c:pt idx="63">
                  <c:v>41183</c:v>
                </c:pt>
                <c:pt idx="64">
                  <c:v>41214</c:v>
                </c:pt>
                <c:pt idx="65">
                  <c:v>41244</c:v>
                </c:pt>
                <c:pt idx="66">
                  <c:v>41275</c:v>
                </c:pt>
                <c:pt idx="67">
                  <c:v>41306</c:v>
                </c:pt>
                <c:pt idx="68">
                  <c:v>41334</c:v>
                </c:pt>
                <c:pt idx="69">
                  <c:v>41365</c:v>
                </c:pt>
                <c:pt idx="70">
                  <c:v>41395</c:v>
                </c:pt>
                <c:pt idx="71">
                  <c:v>41426</c:v>
                </c:pt>
                <c:pt idx="72">
                  <c:v>41456</c:v>
                </c:pt>
                <c:pt idx="73">
                  <c:v>41487</c:v>
                </c:pt>
                <c:pt idx="74">
                  <c:v>41518</c:v>
                </c:pt>
                <c:pt idx="75">
                  <c:v>41548</c:v>
                </c:pt>
                <c:pt idx="76">
                  <c:v>41579</c:v>
                </c:pt>
                <c:pt idx="77">
                  <c:v>41609</c:v>
                </c:pt>
                <c:pt idx="78">
                  <c:v>41640</c:v>
                </c:pt>
                <c:pt idx="79">
                  <c:v>41671</c:v>
                </c:pt>
                <c:pt idx="80">
                  <c:v>41699</c:v>
                </c:pt>
                <c:pt idx="81">
                  <c:v>41730</c:v>
                </c:pt>
                <c:pt idx="82">
                  <c:v>41760</c:v>
                </c:pt>
                <c:pt idx="83">
                  <c:v>41791</c:v>
                </c:pt>
                <c:pt idx="84">
                  <c:v>41821</c:v>
                </c:pt>
                <c:pt idx="85">
                  <c:v>41852</c:v>
                </c:pt>
                <c:pt idx="86">
                  <c:v>41883</c:v>
                </c:pt>
                <c:pt idx="87">
                  <c:v>41913</c:v>
                </c:pt>
                <c:pt idx="88">
                  <c:v>41944</c:v>
                </c:pt>
                <c:pt idx="89">
                  <c:v>41974</c:v>
                </c:pt>
                <c:pt idx="90">
                  <c:v>42005</c:v>
                </c:pt>
                <c:pt idx="91">
                  <c:v>42036</c:v>
                </c:pt>
                <c:pt idx="92">
                  <c:v>42064</c:v>
                </c:pt>
                <c:pt idx="93">
                  <c:v>42095</c:v>
                </c:pt>
                <c:pt idx="94">
                  <c:v>42125</c:v>
                </c:pt>
                <c:pt idx="95">
                  <c:v>42156</c:v>
                </c:pt>
                <c:pt idx="96">
                  <c:v>42186</c:v>
                </c:pt>
                <c:pt idx="97">
                  <c:v>42217</c:v>
                </c:pt>
                <c:pt idx="98">
                  <c:v>42248</c:v>
                </c:pt>
                <c:pt idx="99">
                  <c:v>42278</c:v>
                </c:pt>
                <c:pt idx="100">
                  <c:v>42309</c:v>
                </c:pt>
                <c:pt idx="101">
                  <c:v>42339</c:v>
                </c:pt>
                <c:pt idx="102">
                  <c:v>42370</c:v>
                </c:pt>
                <c:pt idx="103">
                  <c:v>42401</c:v>
                </c:pt>
                <c:pt idx="104">
                  <c:v>42430</c:v>
                </c:pt>
                <c:pt idx="105">
                  <c:v>42461</c:v>
                </c:pt>
                <c:pt idx="106">
                  <c:v>42491</c:v>
                </c:pt>
                <c:pt idx="107">
                  <c:v>42522</c:v>
                </c:pt>
                <c:pt idx="108">
                  <c:v>42552</c:v>
                </c:pt>
                <c:pt idx="109">
                  <c:v>42583</c:v>
                </c:pt>
                <c:pt idx="110">
                  <c:v>42614</c:v>
                </c:pt>
                <c:pt idx="111">
                  <c:v>42644</c:v>
                </c:pt>
                <c:pt idx="112">
                  <c:v>42675</c:v>
                </c:pt>
                <c:pt idx="113">
                  <c:v>42705</c:v>
                </c:pt>
                <c:pt idx="114">
                  <c:v>42736</c:v>
                </c:pt>
                <c:pt idx="115">
                  <c:v>42767</c:v>
                </c:pt>
                <c:pt idx="116">
                  <c:v>42795</c:v>
                </c:pt>
                <c:pt idx="117">
                  <c:v>42826</c:v>
                </c:pt>
                <c:pt idx="118">
                  <c:v>42856</c:v>
                </c:pt>
                <c:pt idx="119">
                  <c:v>42887</c:v>
                </c:pt>
                <c:pt idx="120">
                  <c:v>42917</c:v>
                </c:pt>
                <c:pt idx="121">
                  <c:v>42948</c:v>
                </c:pt>
                <c:pt idx="122">
                  <c:v>42979</c:v>
                </c:pt>
                <c:pt idx="123">
                  <c:v>43009</c:v>
                </c:pt>
                <c:pt idx="124">
                  <c:v>43040</c:v>
                </c:pt>
                <c:pt idx="125">
                  <c:v>43070</c:v>
                </c:pt>
                <c:pt idx="126">
                  <c:v>43101</c:v>
                </c:pt>
                <c:pt idx="127">
                  <c:v>43132</c:v>
                </c:pt>
                <c:pt idx="128">
                  <c:v>43160</c:v>
                </c:pt>
                <c:pt idx="129">
                  <c:v>43191</c:v>
                </c:pt>
                <c:pt idx="130">
                  <c:v>43221</c:v>
                </c:pt>
                <c:pt idx="131">
                  <c:v>43252</c:v>
                </c:pt>
                <c:pt idx="132">
                  <c:v>43282</c:v>
                </c:pt>
                <c:pt idx="133">
                  <c:v>43313</c:v>
                </c:pt>
                <c:pt idx="134">
                  <c:v>43344</c:v>
                </c:pt>
                <c:pt idx="135">
                  <c:v>43374</c:v>
                </c:pt>
                <c:pt idx="136">
                  <c:v>43405</c:v>
                </c:pt>
                <c:pt idx="137">
                  <c:v>43435</c:v>
                </c:pt>
                <c:pt idx="138">
                  <c:v>43466</c:v>
                </c:pt>
                <c:pt idx="139">
                  <c:v>43497</c:v>
                </c:pt>
                <c:pt idx="140">
                  <c:v>43525</c:v>
                </c:pt>
                <c:pt idx="141">
                  <c:v>43556</c:v>
                </c:pt>
                <c:pt idx="142">
                  <c:v>43586</c:v>
                </c:pt>
                <c:pt idx="143">
                  <c:v>43617</c:v>
                </c:pt>
                <c:pt idx="144">
                  <c:v>43647</c:v>
                </c:pt>
                <c:pt idx="145">
                  <c:v>43678</c:v>
                </c:pt>
                <c:pt idx="146">
                  <c:v>43709</c:v>
                </c:pt>
                <c:pt idx="147">
                  <c:v>43739</c:v>
                </c:pt>
                <c:pt idx="148">
                  <c:v>43770</c:v>
                </c:pt>
                <c:pt idx="149">
                  <c:v>43800</c:v>
                </c:pt>
                <c:pt idx="150">
                  <c:v>43831</c:v>
                </c:pt>
                <c:pt idx="151">
                  <c:v>43862</c:v>
                </c:pt>
                <c:pt idx="152">
                  <c:v>43891</c:v>
                </c:pt>
                <c:pt idx="153">
                  <c:v>43922</c:v>
                </c:pt>
                <c:pt idx="154">
                  <c:v>43952</c:v>
                </c:pt>
                <c:pt idx="155">
                  <c:v>43983</c:v>
                </c:pt>
                <c:pt idx="156">
                  <c:v>44013</c:v>
                </c:pt>
              </c:numCache>
            </c:numRef>
          </c:cat>
          <c:val>
            <c:numRef>
              <c:f>Börsennotierungen!$B$46:$B$202</c:f>
              <c:numCache>
                <c:formatCode>0.00</c:formatCode>
                <c:ptCount val="157"/>
                <c:pt idx="0">
                  <c:v>299.42045454545456</c:v>
                </c:pt>
                <c:pt idx="1">
                  <c:v>327.89130434782606</c:v>
                </c:pt>
                <c:pt idx="2">
                  <c:v>353.46249999999998</c:v>
                </c:pt>
                <c:pt idx="3">
                  <c:v>366.40476190476193</c:v>
                </c:pt>
                <c:pt idx="4">
                  <c:v>382.77272727272725</c:v>
                </c:pt>
                <c:pt idx="5">
                  <c:v>409.54166666666669</c:v>
                </c:pt>
                <c:pt idx="6">
                  <c:v>433.89772727272725</c:v>
                </c:pt>
                <c:pt idx="7">
                  <c:v>465.65476190476193</c:v>
                </c:pt>
                <c:pt idx="8">
                  <c:v>473.61842105263156</c:v>
                </c:pt>
                <c:pt idx="9">
                  <c:v>441.26136363636363</c:v>
                </c:pt>
                <c:pt idx="10">
                  <c:v>435.63636363636363</c:v>
                </c:pt>
                <c:pt idx="11">
                  <c:v>453.08333333333331</c:v>
                </c:pt>
                <c:pt idx="12">
                  <c:v>432.91304347826087</c:v>
                </c:pt>
                <c:pt idx="13">
                  <c:v>391.46428571428572</c:v>
                </c:pt>
                <c:pt idx="14">
                  <c:v>365.02272727272725</c:v>
                </c:pt>
                <c:pt idx="15">
                  <c:v>326.25</c:v>
                </c:pt>
                <c:pt idx="16">
                  <c:v>316.375</c:v>
                </c:pt>
                <c:pt idx="17">
                  <c:v>267.95</c:v>
                </c:pt>
                <c:pt idx="18">
                  <c:v>290.34523809523807</c:v>
                </c:pt>
                <c:pt idx="19">
                  <c:v>281.13749999999999</c:v>
                </c:pt>
                <c:pt idx="20">
                  <c:v>268.39772727272725</c:v>
                </c:pt>
                <c:pt idx="21">
                  <c:v>289.08749999999998</c:v>
                </c:pt>
                <c:pt idx="22">
                  <c:v>318.28947368421052</c:v>
                </c:pt>
                <c:pt idx="23">
                  <c:v>307.36363636363637</c:v>
                </c:pt>
                <c:pt idx="24">
                  <c:v>272.25</c:v>
                </c:pt>
                <c:pt idx="25">
                  <c:v>275.91666666666669</c:v>
                </c:pt>
                <c:pt idx="26">
                  <c:v>260.57954545454544</c:v>
                </c:pt>
                <c:pt idx="27">
                  <c:v>264.52272727272725</c:v>
                </c:pt>
                <c:pt idx="28">
                  <c:v>276.48809523809524</c:v>
                </c:pt>
                <c:pt idx="29">
                  <c:v>283.14772727272725</c:v>
                </c:pt>
                <c:pt idx="30">
                  <c:v>283.83749999999998</c:v>
                </c:pt>
                <c:pt idx="31">
                  <c:v>291.61250000000001</c:v>
                </c:pt>
                <c:pt idx="32">
                  <c:v>297.94565217391306</c:v>
                </c:pt>
                <c:pt idx="33">
                  <c:v>311.41250000000002</c:v>
                </c:pt>
                <c:pt idx="34">
                  <c:v>304.26190476190476</c:v>
                </c:pt>
                <c:pt idx="35">
                  <c:v>320.125</c:v>
                </c:pt>
                <c:pt idx="36">
                  <c:v>351.89772727272725</c:v>
                </c:pt>
                <c:pt idx="37">
                  <c:v>372.06818181818181</c:v>
                </c:pt>
                <c:pt idx="38">
                  <c:v>381.44318181818181</c:v>
                </c:pt>
                <c:pt idx="39">
                  <c:v>384.96428571428572</c:v>
                </c:pt>
                <c:pt idx="40">
                  <c:v>419.17045454545456</c:v>
                </c:pt>
                <c:pt idx="41">
                  <c:v>475.94318181818181</c:v>
                </c:pt>
                <c:pt idx="42">
                  <c:v>507.63095238095241</c:v>
                </c:pt>
                <c:pt idx="43">
                  <c:v>467.32499999999999</c:v>
                </c:pt>
                <c:pt idx="44">
                  <c:v>459.13043478260869</c:v>
                </c:pt>
                <c:pt idx="45">
                  <c:v>467.72500000000002</c:v>
                </c:pt>
                <c:pt idx="46">
                  <c:v>459.15909090909093</c:v>
                </c:pt>
                <c:pt idx="47">
                  <c:v>456.32954545454544</c:v>
                </c:pt>
                <c:pt idx="48">
                  <c:v>455.71428571428572</c:v>
                </c:pt>
                <c:pt idx="49">
                  <c:v>422.31521739130437</c:v>
                </c:pt>
                <c:pt idx="50">
                  <c:v>439.48863636363637</c:v>
                </c:pt>
                <c:pt idx="51">
                  <c:v>434.8095238095238</c:v>
                </c:pt>
                <c:pt idx="52">
                  <c:v>421.93181818181819</c:v>
                </c:pt>
                <c:pt idx="53">
                  <c:v>425.71249999999998</c:v>
                </c:pt>
                <c:pt idx="54">
                  <c:v>454.15909090909093</c:v>
                </c:pt>
                <c:pt idx="55">
                  <c:v>453.67857142857144</c:v>
                </c:pt>
                <c:pt idx="56">
                  <c:v>476.63636363636363</c:v>
                </c:pt>
                <c:pt idx="57">
                  <c:v>499.06578947368422</c:v>
                </c:pt>
                <c:pt idx="58">
                  <c:v>467.15909090909093</c:v>
                </c:pt>
                <c:pt idx="59">
                  <c:v>474.54761904761904</c:v>
                </c:pt>
                <c:pt idx="60">
                  <c:v>508.86363636363637</c:v>
                </c:pt>
                <c:pt idx="61">
                  <c:v>511.55434782608694</c:v>
                </c:pt>
                <c:pt idx="62">
                  <c:v>502.71249999999998</c:v>
                </c:pt>
                <c:pt idx="63">
                  <c:v>479.14130434782606</c:v>
                </c:pt>
                <c:pt idx="64">
                  <c:v>474.67045454545456</c:v>
                </c:pt>
                <c:pt idx="65">
                  <c:v>462.625</c:v>
                </c:pt>
                <c:pt idx="66">
                  <c:v>465.86363636363637</c:v>
                </c:pt>
                <c:pt idx="67">
                  <c:v>468.46249999999998</c:v>
                </c:pt>
                <c:pt idx="68">
                  <c:v>470.73684210526318</c:v>
                </c:pt>
                <c:pt idx="69">
                  <c:v>474.34090909090907</c:v>
                </c:pt>
                <c:pt idx="70">
                  <c:v>432.39130434782606</c:v>
                </c:pt>
                <c:pt idx="71">
                  <c:v>415.16250000000002</c:v>
                </c:pt>
                <c:pt idx="72">
                  <c:v>379.76086956521738</c:v>
                </c:pt>
                <c:pt idx="73">
                  <c:v>372.14772727272725</c:v>
                </c:pt>
                <c:pt idx="74">
                  <c:v>371.22619047619048</c:v>
                </c:pt>
                <c:pt idx="75">
                  <c:v>372.6521739130435</c:v>
                </c:pt>
                <c:pt idx="76">
                  <c:v>377.45238095238096</c:v>
                </c:pt>
                <c:pt idx="77">
                  <c:v>369.05263157894734</c:v>
                </c:pt>
                <c:pt idx="78">
                  <c:v>361.67391304347825</c:v>
                </c:pt>
                <c:pt idx="79">
                  <c:v>384.5</c:v>
                </c:pt>
                <c:pt idx="80">
                  <c:v>406.10714285714283</c:v>
                </c:pt>
                <c:pt idx="81">
                  <c:v>410.92500000000001</c:v>
                </c:pt>
                <c:pt idx="82">
                  <c:v>356.52272727272725</c:v>
                </c:pt>
                <c:pt idx="83">
                  <c:v>347.78571428571428</c:v>
                </c:pt>
                <c:pt idx="84">
                  <c:v>326.10869565217394</c:v>
                </c:pt>
                <c:pt idx="85">
                  <c:v>324.03571428571428</c:v>
                </c:pt>
                <c:pt idx="86">
                  <c:v>320.57954545454544</c:v>
                </c:pt>
                <c:pt idx="87">
                  <c:v>325.78260869565219</c:v>
                </c:pt>
                <c:pt idx="88">
                  <c:v>337.88749999999999</c:v>
                </c:pt>
                <c:pt idx="89">
                  <c:v>345.72500000000002</c:v>
                </c:pt>
                <c:pt idx="90">
                  <c:v>353.70454545454544</c:v>
                </c:pt>
                <c:pt idx="91">
                  <c:v>358.27499999999998</c:v>
                </c:pt>
                <c:pt idx="92">
                  <c:v>367.5</c:v>
                </c:pt>
                <c:pt idx="93">
                  <c:v>371.81578947368422</c:v>
                </c:pt>
                <c:pt idx="94">
                  <c:v>358.6904761904762</c:v>
                </c:pt>
                <c:pt idx="95">
                  <c:v>379.20454545454544</c:v>
                </c:pt>
                <c:pt idx="96">
                  <c:v>384.54347826086956</c:v>
                </c:pt>
                <c:pt idx="97">
                  <c:v>368.90476190476193</c:v>
                </c:pt>
                <c:pt idx="98">
                  <c:v>364.03409090909093</c:v>
                </c:pt>
                <c:pt idx="99">
                  <c:v>376.79545454545456</c:v>
                </c:pt>
                <c:pt idx="100">
                  <c:v>378.27380952380952</c:v>
                </c:pt>
                <c:pt idx="101">
                  <c:v>375.41666666666669</c:v>
                </c:pt>
                <c:pt idx="102">
                  <c:v>363.02380952380952</c:v>
                </c:pt>
                <c:pt idx="103">
                  <c:v>355.48809523809524</c:v>
                </c:pt>
                <c:pt idx="104">
                  <c:v>357.21428571428572</c:v>
                </c:pt>
                <c:pt idx="105">
                  <c:v>370.52380952380952</c:v>
                </c:pt>
                <c:pt idx="106">
                  <c:v>369.68181818181819</c:v>
                </c:pt>
                <c:pt idx="107">
                  <c:v>368.75</c:v>
                </c:pt>
                <c:pt idx="108">
                  <c:v>358.01190476190476</c:v>
                </c:pt>
                <c:pt idx="109">
                  <c:v>371.97826086956519</c:v>
                </c:pt>
                <c:pt idx="110">
                  <c:v>375.68181818181819</c:v>
                </c:pt>
                <c:pt idx="111">
                  <c:v>388.71428571428572</c:v>
                </c:pt>
                <c:pt idx="112">
                  <c:v>397.28409090909093</c:v>
                </c:pt>
                <c:pt idx="113">
                  <c:v>411.84523809523807</c:v>
                </c:pt>
                <c:pt idx="114">
                  <c:v>419.13636363636363</c:v>
                </c:pt>
                <c:pt idx="115">
                  <c:v>418.3125</c:v>
                </c:pt>
                <c:pt idx="116">
                  <c:v>407.10869565217394</c:v>
                </c:pt>
                <c:pt idx="117">
                  <c:v>396.58823529411762</c:v>
                </c:pt>
                <c:pt idx="118">
                  <c:v>364.15909090909093</c:v>
                </c:pt>
                <c:pt idx="119">
                  <c:v>358.38636363636363</c:v>
                </c:pt>
                <c:pt idx="120">
                  <c:v>368.29761904761904</c:v>
                </c:pt>
                <c:pt idx="121">
                  <c:v>368.51086956521738</c:v>
                </c:pt>
                <c:pt idx="122">
                  <c:v>367.75</c:v>
                </c:pt>
                <c:pt idx="123">
                  <c:v>367.35227272727275</c:v>
                </c:pt>
                <c:pt idx="124">
                  <c:v>376.88636363636363</c:v>
                </c:pt>
                <c:pt idx="125">
                  <c:v>358.88157894736844</c:v>
                </c:pt>
                <c:pt idx="126">
                  <c:v>349.57954545454544</c:v>
                </c:pt>
                <c:pt idx="127">
                  <c:v>351.97500000000002</c:v>
                </c:pt>
                <c:pt idx="128">
                  <c:v>348.60714285714283</c:v>
                </c:pt>
                <c:pt idx="129">
                  <c:v>343.66250000000002</c:v>
                </c:pt>
                <c:pt idx="130">
                  <c:v>355.09090909090907</c:v>
                </c:pt>
                <c:pt idx="131">
                  <c:v>353.17857142857144</c:v>
                </c:pt>
                <c:pt idx="132">
                  <c:v>362.11363636363637</c:v>
                </c:pt>
                <c:pt idx="133">
                  <c:v>379.07608695652175</c:v>
                </c:pt>
                <c:pt idx="134">
                  <c:v>369.7</c:v>
                </c:pt>
                <c:pt idx="135">
                  <c:v>373.10869565217394</c:v>
                </c:pt>
                <c:pt idx="136">
                  <c:v>373.36363636363637</c:v>
                </c:pt>
                <c:pt idx="137">
                  <c:v>367.82894736842104</c:v>
                </c:pt>
                <c:pt idx="138">
                  <c:v>370.73863636363637</c:v>
                </c:pt>
                <c:pt idx="139">
                  <c:v>365.6875</c:v>
                </c:pt>
                <c:pt idx="140">
                  <c:v>357.27380952380952</c:v>
                </c:pt>
                <c:pt idx="141">
                  <c:v>363.16250000000002</c:v>
                </c:pt>
                <c:pt idx="142">
                  <c:v>364.95454545454544</c:v>
                </c:pt>
                <c:pt idx="143">
                  <c:v>368</c:v>
                </c:pt>
                <c:pt idx="144">
                  <c:v>371.03260869565219</c:v>
                </c:pt>
                <c:pt idx="145">
                  <c:v>377.26136363636363</c:v>
                </c:pt>
                <c:pt idx="146">
                  <c:v>384.61904761904759</c:v>
                </c:pt>
                <c:pt idx="147">
                  <c:v>382.80434782608694</c:v>
                </c:pt>
                <c:pt idx="148">
                  <c:v>388.48809523809524</c:v>
                </c:pt>
                <c:pt idx="149">
                  <c:v>402.2</c:v>
                </c:pt>
                <c:pt idx="150">
                  <c:v>410.06818181818181</c:v>
                </c:pt>
                <c:pt idx="151">
                  <c:v>394.27499999999998</c:v>
                </c:pt>
                <c:pt idx="152">
                  <c:v>360.23863636363637</c:v>
                </c:pt>
                <c:pt idx="153">
                  <c:v>369.82499999999999</c:v>
                </c:pt>
                <c:pt idx="154">
                  <c:v>371.77499999999998</c:v>
                </c:pt>
                <c:pt idx="155">
                  <c:v>376.52272727272725</c:v>
                </c:pt>
                <c:pt idx="156">
                  <c:v>381.22826086956519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A17-4CE9-A690-8996769D5532}"/>
            </c:ext>
          </c:extLst>
        </c:ser>
        <c:ser>
          <c:idx val="2"/>
          <c:order val="1"/>
          <c:tx>
            <c:strRef>
              <c:f>Börsennotierungen!$C$45</c:f>
              <c:strCache>
                <c:ptCount val="1"/>
                <c:pt idx="0">
                  <c:v>in CHF/t</c:v>
                </c:pt>
              </c:strCache>
            </c:strRef>
          </c:tx>
          <c:spPr>
            <a:ln w="12700">
              <a:solidFill>
                <a:srgbClr val="CBA816"/>
              </a:solidFill>
            </a:ln>
          </c:spPr>
          <c:marker>
            <c:symbol val="circle"/>
            <c:size val="3"/>
            <c:spPr>
              <a:solidFill>
                <a:srgbClr val="CBA816"/>
              </a:solidFill>
              <a:ln>
                <a:noFill/>
              </a:ln>
            </c:spPr>
          </c:marker>
          <c:cat>
            <c:numRef>
              <c:f>Börsennotierungen!$A$46:$A$202</c:f>
              <c:numCache>
                <c:formatCode>mm\ yyyy</c:formatCode>
                <c:ptCount val="157"/>
                <c:pt idx="0">
                  <c:v>39264</c:v>
                </c:pt>
                <c:pt idx="1">
                  <c:v>39295</c:v>
                </c:pt>
                <c:pt idx="2">
                  <c:v>39326</c:v>
                </c:pt>
                <c:pt idx="3">
                  <c:v>39356</c:v>
                </c:pt>
                <c:pt idx="4">
                  <c:v>39387</c:v>
                </c:pt>
                <c:pt idx="5">
                  <c:v>39417</c:v>
                </c:pt>
                <c:pt idx="6">
                  <c:v>39448</c:v>
                </c:pt>
                <c:pt idx="7">
                  <c:v>39479</c:v>
                </c:pt>
                <c:pt idx="8">
                  <c:v>39508</c:v>
                </c:pt>
                <c:pt idx="9">
                  <c:v>39539</c:v>
                </c:pt>
                <c:pt idx="10">
                  <c:v>39569</c:v>
                </c:pt>
                <c:pt idx="11">
                  <c:v>39600</c:v>
                </c:pt>
                <c:pt idx="12">
                  <c:v>39630</c:v>
                </c:pt>
                <c:pt idx="13">
                  <c:v>39661</c:v>
                </c:pt>
                <c:pt idx="14">
                  <c:v>39692</c:v>
                </c:pt>
                <c:pt idx="15">
                  <c:v>39722</c:v>
                </c:pt>
                <c:pt idx="16">
                  <c:v>39753</c:v>
                </c:pt>
                <c:pt idx="17">
                  <c:v>39783</c:v>
                </c:pt>
                <c:pt idx="18">
                  <c:v>39814</c:v>
                </c:pt>
                <c:pt idx="19">
                  <c:v>39845</c:v>
                </c:pt>
                <c:pt idx="20">
                  <c:v>39873</c:v>
                </c:pt>
                <c:pt idx="21">
                  <c:v>39904</c:v>
                </c:pt>
                <c:pt idx="22">
                  <c:v>39934</c:v>
                </c:pt>
                <c:pt idx="23">
                  <c:v>39965</c:v>
                </c:pt>
                <c:pt idx="24">
                  <c:v>39995</c:v>
                </c:pt>
                <c:pt idx="25">
                  <c:v>40026</c:v>
                </c:pt>
                <c:pt idx="26">
                  <c:v>40057</c:v>
                </c:pt>
                <c:pt idx="27">
                  <c:v>40087</c:v>
                </c:pt>
                <c:pt idx="28">
                  <c:v>40118</c:v>
                </c:pt>
                <c:pt idx="29">
                  <c:v>40148</c:v>
                </c:pt>
                <c:pt idx="30">
                  <c:v>40179</c:v>
                </c:pt>
                <c:pt idx="31">
                  <c:v>40210</c:v>
                </c:pt>
                <c:pt idx="32">
                  <c:v>40238</c:v>
                </c:pt>
                <c:pt idx="33">
                  <c:v>40269</c:v>
                </c:pt>
                <c:pt idx="34">
                  <c:v>40299</c:v>
                </c:pt>
                <c:pt idx="35">
                  <c:v>40330</c:v>
                </c:pt>
                <c:pt idx="36">
                  <c:v>40360</c:v>
                </c:pt>
                <c:pt idx="37">
                  <c:v>40391</c:v>
                </c:pt>
                <c:pt idx="38">
                  <c:v>40422</c:v>
                </c:pt>
                <c:pt idx="39">
                  <c:v>40452</c:v>
                </c:pt>
                <c:pt idx="40">
                  <c:v>40483</c:v>
                </c:pt>
                <c:pt idx="41">
                  <c:v>40513</c:v>
                </c:pt>
                <c:pt idx="42">
                  <c:v>40544</c:v>
                </c:pt>
                <c:pt idx="43">
                  <c:v>40575</c:v>
                </c:pt>
                <c:pt idx="44">
                  <c:v>40603</c:v>
                </c:pt>
                <c:pt idx="45">
                  <c:v>40634</c:v>
                </c:pt>
                <c:pt idx="46">
                  <c:v>40664</c:v>
                </c:pt>
                <c:pt idx="47">
                  <c:v>40695</c:v>
                </c:pt>
                <c:pt idx="48">
                  <c:v>40725</c:v>
                </c:pt>
                <c:pt idx="49">
                  <c:v>40756</c:v>
                </c:pt>
                <c:pt idx="50">
                  <c:v>40787</c:v>
                </c:pt>
                <c:pt idx="51">
                  <c:v>40817</c:v>
                </c:pt>
                <c:pt idx="52">
                  <c:v>40848</c:v>
                </c:pt>
                <c:pt idx="53">
                  <c:v>40878</c:v>
                </c:pt>
                <c:pt idx="54">
                  <c:v>40909</c:v>
                </c:pt>
                <c:pt idx="55">
                  <c:v>40940</c:v>
                </c:pt>
                <c:pt idx="56">
                  <c:v>40969</c:v>
                </c:pt>
                <c:pt idx="57">
                  <c:v>41000</c:v>
                </c:pt>
                <c:pt idx="58">
                  <c:v>41030</c:v>
                </c:pt>
                <c:pt idx="59">
                  <c:v>41061</c:v>
                </c:pt>
                <c:pt idx="60">
                  <c:v>41091</c:v>
                </c:pt>
                <c:pt idx="61">
                  <c:v>41122</c:v>
                </c:pt>
                <c:pt idx="62">
                  <c:v>41153</c:v>
                </c:pt>
                <c:pt idx="63">
                  <c:v>41183</c:v>
                </c:pt>
                <c:pt idx="64">
                  <c:v>41214</c:v>
                </c:pt>
                <c:pt idx="65">
                  <c:v>41244</c:v>
                </c:pt>
                <c:pt idx="66">
                  <c:v>41275</c:v>
                </c:pt>
                <c:pt idx="67">
                  <c:v>41306</c:v>
                </c:pt>
                <c:pt idx="68">
                  <c:v>41334</c:v>
                </c:pt>
                <c:pt idx="69">
                  <c:v>41365</c:v>
                </c:pt>
                <c:pt idx="70">
                  <c:v>41395</c:v>
                </c:pt>
                <c:pt idx="71">
                  <c:v>41426</c:v>
                </c:pt>
                <c:pt idx="72">
                  <c:v>41456</c:v>
                </c:pt>
                <c:pt idx="73">
                  <c:v>41487</c:v>
                </c:pt>
                <c:pt idx="74">
                  <c:v>41518</c:v>
                </c:pt>
                <c:pt idx="75">
                  <c:v>41548</c:v>
                </c:pt>
                <c:pt idx="76">
                  <c:v>41579</c:v>
                </c:pt>
                <c:pt idx="77">
                  <c:v>41609</c:v>
                </c:pt>
                <c:pt idx="78">
                  <c:v>41640</c:v>
                </c:pt>
                <c:pt idx="79">
                  <c:v>41671</c:v>
                </c:pt>
                <c:pt idx="80">
                  <c:v>41699</c:v>
                </c:pt>
                <c:pt idx="81">
                  <c:v>41730</c:v>
                </c:pt>
                <c:pt idx="82">
                  <c:v>41760</c:v>
                </c:pt>
                <c:pt idx="83">
                  <c:v>41791</c:v>
                </c:pt>
                <c:pt idx="84">
                  <c:v>41821</c:v>
                </c:pt>
                <c:pt idx="85">
                  <c:v>41852</c:v>
                </c:pt>
                <c:pt idx="86">
                  <c:v>41883</c:v>
                </c:pt>
                <c:pt idx="87">
                  <c:v>41913</c:v>
                </c:pt>
                <c:pt idx="88">
                  <c:v>41944</c:v>
                </c:pt>
                <c:pt idx="89">
                  <c:v>41974</c:v>
                </c:pt>
                <c:pt idx="90">
                  <c:v>42005</c:v>
                </c:pt>
                <c:pt idx="91">
                  <c:v>42036</c:v>
                </c:pt>
                <c:pt idx="92">
                  <c:v>42064</c:v>
                </c:pt>
                <c:pt idx="93">
                  <c:v>42095</c:v>
                </c:pt>
                <c:pt idx="94">
                  <c:v>42125</c:v>
                </c:pt>
                <c:pt idx="95">
                  <c:v>42156</c:v>
                </c:pt>
                <c:pt idx="96">
                  <c:v>42186</c:v>
                </c:pt>
                <c:pt idx="97">
                  <c:v>42217</c:v>
                </c:pt>
                <c:pt idx="98">
                  <c:v>42248</c:v>
                </c:pt>
                <c:pt idx="99">
                  <c:v>42278</c:v>
                </c:pt>
                <c:pt idx="100">
                  <c:v>42309</c:v>
                </c:pt>
                <c:pt idx="101">
                  <c:v>42339</c:v>
                </c:pt>
                <c:pt idx="102">
                  <c:v>42370</c:v>
                </c:pt>
                <c:pt idx="103">
                  <c:v>42401</c:v>
                </c:pt>
                <c:pt idx="104">
                  <c:v>42430</c:v>
                </c:pt>
                <c:pt idx="105">
                  <c:v>42461</c:v>
                </c:pt>
                <c:pt idx="106">
                  <c:v>42491</c:v>
                </c:pt>
                <c:pt idx="107">
                  <c:v>42522</c:v>
                </c:pt>
                <c:pt idx="108">
                  <c:v>42552</c:v>
                </c:pt>
                <c:pt idx="109">
                  <c:v>42583</c:v>
                </c:pt>
                <c:pt idx="110">
                  <c:v>42614</c:v>
                </c:pt>
                <c:pt idx="111">
                  <c:v>42644</c:v>
                </c:pt>
                <c:pt idx="112">
                  <c:v>42675</c:v>
                </c:pt>
                <c:pt idx="113">
                  <c:v>42705</c:v>
                </c:pt>
                <c:pt idx="114">
                  <c:v>42736</c:v>
                </c:pt>
                <c:pt idx="115">
                  <c:v>42767</c:v>
                </c:pt>
                <c:pt idx="116">
                  <c:v>42795</c:v>
                </c:pt>
                <c:pt idx="117">
                  <c:v>42826</c:v>
                </c:pt>
                <c:pt idx="118">
                  <c:v>42856</c:v>
                </c:pt>
                <c:pt idx="119">
                  <c:v>42887</c:v>
                </c:pt>
                <c:pt idx="120">
                  <c:v>42917</c:v>
                </c:pt>
                <c:pt idx="121">
                  <c:v>42948</c:v>
                </c:pt>
                <c:pt idx="122">
                  <c:v>42979</c:v>
                </c:pt>
                <c:pt idx="123">
                  <c:v>43009</c:v>
                </c:pt>
                <c:pt idx="124">
                  <c:v>43040</c:v>
                </c:pt>
                <c:pt idx="125">
                  <c:v>43070</c:v>
                </c:pt>
                <c:pt idx="126">
                  <c:v>43101</c:v>
                </c:pt>
                <c:pt idx="127">
                  <c:v>43132</c:v>
                </c:pt>
                <c:pt idx="128">
                  <c:v>43160</c:v>
                </c:pt>
                <c:pt idx="129">
                  <c:v>43191</c:v>
                </c:pt>
                <c:pt idx="130">
                  <c:v>43221</c:v>
                </c:pt>
                <c:pt idx="131">
                  <c:v>43252</c:v>
                </c:pt>
                <c:pt idx="132">
                  <c:v>43282</c:v>
                </c:pt>
                <c:pt idx="133">
                  <c:v>43313</c:v>
                </c:pt>
                <c:pt idx="134">
                  <c:v>43344</c:v>
                </c:pt>
                <c:pt idx="135">
                  <c:v>43374</c:v>
                </c:pt>
                <c:pt idx="136">
                  <c:v>43405</c:v>
                </c:pt>
                <c:pt idx="137">
                  <c:v>43435</c:v>
                </c:pt>
                <c:pt idx="138">
                  <c:v>43466</c:v>
                </c:pt>
                <c:pt idx="139">
                  <c:v>43497</c:v>
                </c:pt>
                <c:pt idx="140">
                  <c:v>43525</c:v>
                </c:pt>
                <c:pt idx="141">
                  <c:v>43556</c:v>
                </c:pt>
                <c:pt idx="142">
                  <c:v>43586</c:v>
                </c:pt>
                <c:pt idx="143">
                  <c:v>43617</c:v>
                </c:pt>
                <c:pt idx="144">
                  <c:v>43647</c:v>
                </c:pt>
                <c:pt idx="145">
                  <c:v>43678</c:v>
                </c:pt>
                <c:pt idx="146">
                  <c:v>43709</c:v>
                </c:pt>
                <c:pt idx="147">
                  <c:v>43739</c:v>
                </c:pt>
                <c:pt idx="148">
                  <c:v>43770</c:v>
                </c:pt>
                <c:pt idx="149">
                  <c:v>43800</c:v>
                </c:pt>
                <c:pt idx="150">
                  <c:v>43831</c:v>
                </c:pt>
                <c:pt idx="151">
                  <c:v>43862</c:v>
                </c:pt>
                <c:pt idx="152">
                  <c:v>43891</c:v>
                </c:pt>
                <c:pt idx="153">
                  <c:v>43922</c:v>
                </c:pt>
                <c:pt idx="154">
                  <c:v>43952</c:v>
                </c:pt>
                <c:pt idx="155">
                  <c:v>43983</c:v>
                </c:pt>
                <c:pt idx="156">
                  <c:v>44013</c:v>
                </c:pt>
              </c:numCache>
            </c:numRef>
          </c:cat>
          <c:val>
            <c:numRef>
              <c:f>Börsennotierungen!$C$46:$C$202</c:f>
              <c:numCache>
                <c:formatCode>0.00</c:formatCode>
                <c:ptCount val="157"/>
                <c:pt idx="0">
                  <c:v>496.04986704545456</c:v>
                </c:pt>
                <c:pt idx="1">
                  <c:v>536.98758913043469</c:v>
                </c:pt>
                <c:pt idx="2">
                  <c:v>582.32946874999993</c:v>
                </c:pt>
                <c:pt idx="3">
                  <c:v>612.04251428571433</c:v>
                </c:pt>
                <c:pt idx="4">
                  <c:v>631.00084090909093</c:v>
                </c:pt>
                <c:pt idx="5">
                  <c:v>679.26580833333344</c:v>
                </c:pt>
                <c:pt idx="6">
                  <c:v>702.4370306818181</c:v>
                </c:pt>
                <c:pt idx="7">
                  <c:v>749.09881547619057</c:v>
                </c:pt>
                <c:pt idx="8">
                  <c:v>744.10190131578941</c:v>
                </c:pt>
                <c:pt idx="9">
                  <c:v>703.98837954545445</c:v>
                </c:pt>
                <c:pt idx="10">
                  <c:v>707.69127272727269</c:v>
                </c:pt>
                <c:pt idx="11">
                  <c:v>731.18588333333321</c:v>
                </c:pt>
                <c:pt idx="12">
                  <c:v>700.71305217391307</c:v>
                </c:pt>
                <c:pt idx="13">
                  <c:v>634.32872857142866</c:v>
                </c:pt>
                <c:pt idx="14">
                  <c:v>582.02873863636364</c:v>
                </c:pt>
                <c:pt idx="15">
                  <c:v>495.96525000000003</c:v>
                </c:pt>
                <c:pt idx="16">
                  <c:v>479.37140000000005</c:v>
                </c:pt>
                <c:pt idx="17">
                  <c:v>412.56261499999999</c:v>
                </c:pt>
                <c:pt idx="18">
                  <c:v>433.77578571428569</c:v>
                </c:pt>
                <c:pt idx="19">
                  <c:v>419.03544374999996</c:v>
                </c:pt>
                <c:pt idx="20">
                  <c:v>404.42169545454539</c:v>
                </c:pt>
                <c:pt idx="21">
                  <c:v>437.99647124999996</c:v>
                </c:pt>
                <c:pt idx="22">
                  <c:v>481.19002631578945</c:v>
                </c:pt>
                <c:pt idx="23">
                  <c:v>465.50222727272728</c:v>
                </c:pt>
                <c:pt idx="24">
                  <c:v>413.87445000000002</c:v>
                </c:pt>
                <c:pt idx="25">
                  <c:v>420.49700000000001</c:v>
                </c:pt>
                <c:pt idx="26">
                  <c:v>394.72589545454542</c:v>
                </c:pt>
                <c:pt idx="27">
                  <c:v>400.48740909090907</c:v>
                </c:pt>
                <c:pt idx="28">
                  <c:v>417.60761904761904</c:v>
                </c:pt>
                <c:pt idx="29">
                  <c:v>425.42946022727267</c:v>
                </c:pt>
                <c:pt idx="30">
                  <c:v>419.14283624999996</c:v>
                </c:pt>
                <c:pt idx="31">
                  <c:v>427.88302125000001</c:v>
                </c:pt>
                <c:pt idx="32">
                  <c:v>431.54448260869566</c:v>
                </c:pt>
                <c:pt idx="33">
                  <c:v>446.53438375000002</c:v>
                </c:pt>
                <c:pt idx="34">
                  <c:v>432.02147857142853</c:v>
                </c:pt>
                <c:pt idx="35">
                  <c:v>440.94017500000001</c:v>
                </c:pt>
                <c:pt idx="36">
                  <c:v>474.04142840909088</c:v>
                </c:pt>
                <c:pt idx="37">
                  <c:v>499.61315454545456</c:v>
                </c:pt>
                <c:pt idx="38">
                  <c:v>499.11840340909089</c:v>
                </c:pt>
                <c:pt idx="39">
                  <c:v>518.200425</c:v>
                </c:pt>
                <c:pt idx="40">
                  <c:v>563.57467613636368</c:v>
                </c:pt>
                <c:pt idx="41">
                  <c:v>609.49283863636356</c:v>
                </c:pt>
                <c:pt idx="42">
                  <c:v>648.7015940476191</c:v>
                </c:pt>
                <c:pt idx="43">
                  <c:v>605.93359499999997</c:v>
                </c:pt>
                <c:pt idx="44">
                  <c:v>591.31408695652181</c:v>
                </c:pt>
                <c:pt idx="45">
                  <c:v>607.01350500000001</c:v>
                </c:pt>
                <c:pt idx="46">
                  <c:v>575.78550000000007</c:v>
                </c:pt>
                <c:pt idx="47">
                  <c:v>551.83931931818177</c:v>
                </c:pt>
                <c:pt idx="48">
                  <c:v>536.74028571428573</c:v>
                </c:pt>
                <c:pt idx="49">
                  <c:v>473.20420108695657</c:v>
                </c:pt>
                <c:pt idx="50">
                  <c:v>527.82585227272727</c:v>
                </c:pt>
                <c:pt idx="51">
                  <c:v>534.72875238095241</c:v>
                </c:pt>
                <c:pt idx="52">
                  <c:v>519.60903409090906</c:v>
                </c:pt>
                <c:pt idx="53">
                  <c:v>522.60466499999995</c:v>
                </c:pt>
                <c:pt idx="54">
                  <c:v>550.03207500000008</c:v>
                </c:pt>
                <c:pt idx="55">
                  <c:v>547.68077142857146</c:v>
                </c:pt>
                <c:pt idx="56">
                  <c:v>574.96644545454535</c:v>
                </c:pt>
                <c:pt idx="57">
                  <c:v>599.97689210526312</c:v>
                </c:pt>
                <c:pt idx="58">
                  <c:v>561.15150000000006</c:v>
                </c:pt>
                <c:pt idx="59">
                  <c:v>569.93169047619051</c:v>
                </c:pt>
                <c:pt idx="60">
                  <c:v>611.14522727272731</c:v>
                </c:pt>
                <c:pt idx="61">
                  <c:v>614.42792717391308</c:v>
                </c:pt>
                <c:pt idx="62">
                  <c:v>607.72914125</c:v>
                </c:pt>
                <c:pt idx="63">
                  <c:v>579.66514999999993</c:v>
                </c:pt>
                <c:pt idx="64">
                  <c:v>572.07283181818184</c:v>
                </c:pt>
                <c:pt idx="65">
                  <c:v>559.35988750000001</c:v>
                </c:pt>
                <c:pt idx="66">
                  <c:v>572.08054545454547</c:v>
                </c:pt>
                <c:pt idx="67">
                  <c:v>576.11518249999995</c:v>
                </c:pt>
                <c:pt idx="68">
                  <c:v>577.31166315789471</c:v>
                </c:pt>
                <c:pt idx="69">
                  <c:v>578.6010409090909</c:v>
                </c:pt>
                <c:pt idx="70">
                  <c:v>536.42465217391293</c:v>
                </c:pt>
                <c:pt idx="71">
                  <c:v>511.72929749999997</c:v>
                </c:pt>
                <c:pt idx="72">
                  <c:v>469.53633913043473</c:v>
                </c:pt>
                <c:pt idx="73">
                  <c:v>459.00700681818182</c:v>
                </c:pt>
                <c:pt idx="74">
                  <c:v>458.01887380952383</c:v>
                </c:pt>
                <c:pt idx="75">
                  <c:v>458.88388695652179</c:v>
                </c:pt>
                <c:pt idx="76">
                  <c:v>464.98358809523813</c:v>
                </c:pt>
                <c:pt idx="77">
                  <c:v>452.05256842105263</c:v>
                </c:pt>
                <c:pt idx="78">
                  <c:v>445.29292173913046</c:v>
                </c:pt>
                <c:pt idx="79">
                  <c:v>469.58985000000001</c:v>
                </c:pt>
                <c:pt idx="80">
                  <c:v>494.55727857142853</c:v>
                </c:pt>
                <c:pt idx="81">
                  <c:v>500.95866750000005</c:v>
                </c:pt>
                <c:pt idx="82">
                  <c:v>435.1003363636363</c:v>
                </c:pt>
                <c:pt idx="83">
                  <c:v>423.63777857142856</c:v>
                </c:pt>
                <c:pt idx="84">
                  <c:v>396.22206521739133</c:v>
                </c:pt>
                <c:pt idx="85">
                  <c:v>392.69888214285714</c:v>
                </c:pt>
                <c:pt idx="86">
                  <c:v>387.16391704545453</c:v>
                </c:pt>
                <c:pt idx="87">
                  <c:v>393.4802347826087</c:v>
                </c:pt>
                <c:pt idx="88">
                  <c:v>406.34350749999993</c:v>
                </c:pt>
                <c:pt idx="89">
                  <c:v>415.69974000000002</c:v>
                </c:pt>
                <c:pt idx="90">
                  <c:v>388.47370227272728</c:v>
                </c:pt>
                <c:pt idx="91">
                  <c:v>380.59553249999999</c:v>
                </c:pt>
                <c:pt idx="92">
                  <c:v>389.88074999999998</c:v>
                </c:pt>
                <c:pt idx="93">
                  <c:v>386.01915263157895</c:v>
                </c:pt>
                <c:pt idx="94">
                  <c:v>372.96635714285719</c:v>
                </c:pt>
                <c:pt idx="95">
                  <c:v>396.19290909090904</c:v>
                </c:pt>
                <c:pt idx="96">
                  <c:v>403.30919999999998</c:v>
                </c:pt>
                <c:pt idx="97">
                  <c:v>397.75311428571433</c:v>
                </c:pt>
                <c:pt idx="98">
                  <c:v>397.45242045454552</c:v>
                </c:pt>
                <c:pt idx="99">
                  <c:v>409.91577500000005</c:v>
                </c:pt>
                <c:pt idx="100">
                  <c:v>409.67053571428568</c:v>
                </c:pt>
                <c:pt idx="101">
                  <c:v>406.57625000000002</c:v>
                </c:pt>
                <c:pt idx="102">
                  <c:v>396.85762857142856</c:v>
                </c:pt>
                <c:pt idx="103">
                  <c:v>391.67678333333328</c:v>
                </c:pt>
                <c:pt idx="104">
                  <c:v>390.11372142857147</c:v>
                </c:pt>
                <c:pt idx="105">
                  <c:v>405.01957619047619</c:v>
                </c:pt>
                <c:pt idx="106">
                  <c:v>408.64628181818182</c:v>
                </c:pt>
                <c:pt idx="107">
                  <c:v>401.97437500000001</c:v>
                </c:pt>
                <c:pt idx="108">
                  <c:v>389.05153690476192</c:v>
                </c:pt>
                <c:pt idx="109">
                  <c:v>404.56355652173909</c:v>
                </c:pt>
                <c:pt idx="110">
                  <c:v>410.31968181818183</c:v>
                </c:pt>
                <c:pt idx="111">
                  <c:v>423.03775714285717</c:v>
                </c:pt>
                <c:pt idx="112">
                  <c:v>427.43795340909099</c:v>
                </c:pt>
                <c:pt idx="113">
                  <c:v>442.89836904761898</c:v>
                </c:pt>
                <c:pt idx="114">
                  <c:v>449.02078636363632</c:v>
                </c:pt>
                <c:pt idx="115">
                  <c:v>445.87929375000004</c:v>
                </c:pt>
                <c:pt idx="116">
                  <c:v>435.85056956521743</c:v>
                </c:pt>
                <c:pt idx="117">
                  <c:v>425.26156470588234</c:v>
                </c:pt>
                <c:pt idx="118">
                  <c:v>396.82416136363634</c:v>
                </c:pt>
                <c:pt idx="119">
                  <c:v>390.64113636363641</c:v>
                </c:pt>
                <c:pt idx="120">
                  <c:v>407.11618809523804</c:v>
                </c:pt>
                <c:pt idx="121">
                  <c:v>419.95498695652168</c:v>
                </c:pt>
                <c:pt idx="122">
                  <c:v>421.73570000000001</c:v>
                </c:pt>
                <c:pt idx="123">
                  <c:v>423.99799318181817</c:v>
                </c:pt>
                <c:pt idx="124">
                  <c:v>438.80879318181815</c:v>
                </c:pt>
                <c:pt idx="125">
                  <c:v>419.53256578947372</c:v>
                </c:pt>
                <c:pt idx="126">
                  <c:v>409.88201704545457</c:v>
                </c:pt>
                <c:pt idx="127">
                  <c:v>406.31994000000003</c:v>
                </c:pt>
                <c:pt idx="128">
                  <c:v>407.24286428571423</c:v>
                </c:pt>
                <c:pt idx="129">
                  <c:v>408.32259937500004</c:v>
                </c:pt>
                <c:pt idx="130">
                  <c:v>418.51724727272722</c:v>
                </c:pt>
                <c:pt idx="131">
                  <c:v>408.10490285714292</c:v>
                </c:pt>
                <c:pt idx="132">
                  <c:v>420.76156090909097</c:v>
                </c:pt>
                <c:pt idx="133">
                  <c:v>432.33248641304351</c:v>
                </c:pt>
                <c:pt idx="134">
                  <c:v>417.32475399999998</c:v>
                </c:pt>
                <c:pt idx="135">
                  <c:v>425.79537456521746</c:v>
                </c:pt>
                <c:pt idx="136">
                  <c:v>424.68620181818181</c:v>
                </c:pt>
                <c:pt idx="137">
                  <c:v>415.5032572368421</c:v>
                </c:pt>
                <c:pt idx="138">
                  <c:v>418.78265625000006</c:v>
                </c:pt>
                <c:pt idx="139">
                  <c:v>415.64041250000002</c:v>
                </c:pt>
                <c:pt idx="140">
                  <c:v>404.23745178571431</c:v>
                </c:pt>
                <c:pt idx="141">
                  <c:v>410.94379012500002</c:v>
                </c:pt>
                <c:pt idx="142">
                  <c:v>412.67965136363637</c:v>
                </c:pt>
                <c:pt idx="143">
                  <c:v>410.87200000000001</c:v>
                </c:pt>
                <c:pt idx="144">
                  <c:v>411.07444782608695</c:v>
                </c:pt>
                <c:pt idx="145">
                  <c:v>410.96212124999994</c:v>
                </c:pt>
                <c:pt idx="146">
                  <c:v>419.44630238095232</c:v>
                </c:pt>
                <c:pt idx="147">
                  <c:v>420.28089347826091</c:v>
                </c:pt>
                <c:pt idx="148">
                  <c:v>426.47446119047618</c:v>
                </c:pt>
                <c:pt idx="149">
                  <c:v>439.62470999999999</c:v>
                </c:pt>
                <c:pt idx="150">
                  <c:v>441.39739090909092</c:v>
                </c:pt>
                <c:pt idx="151">
                  <c:v>419.90287499999994</c:v>
                </c:pt>
                <c:pt idx="152">
                  <c:v>381.49271590909092</c:v>
                </c:pt>
                <c:pt idx="153">
                  <c:v>418.49396999999999</c:v>
                </c:pt>
                <c:pt idx="154">
                  <c:v>392.87323125</c:v>
                </c:pt>
                <c:pt idx="155">
                  <c:v>403.53070250000002</c:v>
                </c:pt>
                <c:pt idx="156">
                  <c:v>408.12772695652171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A17-4CE9-A690-8996769D55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2123216"/>
        <c:axId val="542123608"/>
        <c:extLst>
          <c:ext xmlns:c15="http://schemas.microsoft.com/office/drawing/2012/chart" uri="{02D57815-91ED-43cb-92C2-25804820EDAC}">
            <c15:filteredLineSeries>
              <c15:ser>
                <c:idx val="1"/>
                <c:order val="2"/>
                <c:tx>
                  <c:strRef>
                    <c:extLst>
                      <c:ext uri="{02D57815-91ED-43cb-92C2-25804820EDAC}">
                        <c15:formulaRef>
                          <c15:sqref>Börsennotierungen!#REF!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marker>
                  <c:symbol val="circle"/>
                  <c:size val="3"/>
                  <c:spPr>
                    <a:solidFill>
                      <a:srgbClr val="506A9E"/>
                    </a:solidFill>
                    <a:ln w="6350">
                      <a:noFill/>
                    </a:ln>
                  </c:spPr>
                </c:marker>
                <c:cat>
                  <c:strLit>
                    <c:ptCount val="127"/>
                    <c:pt idx="0">
                      <c:v>2010 01</c:v>
                    </c:pt>
                    <c:pt idx="1">
                      <c:v>2010 02</c:v>
                    </c:pt>
                    <c:pt idx="2">
                      <c:v>2010 03</c:v>
                    </c:pt>
                    <c:pt idx="3">
                      <c:v>2010 04</c:v>
                    </c:pt>
                    <c:pt idx="4">
                      <c:v>2010 05</c:v>
                    </c:pt>
                    <c:pt idx="5">
                      <c:v>2010 06</c:v>
                    </c:pt>
                    <c:pt idx="6">
                      <c:v>2010 07</c:v>
                    </c:pt>
                    <c:pt idx="7">
                      <c:v>2010 08</c:v>
                    </c:pt>
                    <c:pt idx="8">
                      <c:v>2010 09</c:v>
                    </c:pt>
                    <c:pt idx="9">
                      <c:v>2010 10</c:v>
                    </c:pt>
                    <c:pt idx="10">
                      <c:v>2010 11</c:v>
                    </c:pt>
                    <c:pt idx="11">
                      <c:v>2010 12</c:v>
                    </c:pt>
                    <c:pt idx="12">
                      <c:v>2011 01</c:v>
                    </c:pt>
                    <c:pt idx="13">
                      <c:v>2011 02</c:v>
                    </c:pt>
                    <c:pt idx="14">
                      <c:v>2011 03</c:v>
                    </c:pt>
                    <c:pt idx="15">
                      <c:v>2011 04</c:v>
                    </c:pt>
                    <c:pt idx="16">
                      <c:v>2011 05</c:v>
                    </c:pt>
                    <c:pt idx="17">
                      <c:v>2011 06</c:v>
                    </c:pt>
                    <c:pt idx="18">
                      <c:v>2011 07</c:v>
                    </c:pt>
                    <c:pt idx="19">
                      <c:v>2011 08</c:v>
                    </c:pt>
                    <c:pt idx="20">
                      <c:v>2011 09</c:v>
                    </c:pt>
                    <c:pt idx="21">
                      <c:v>2011 10</c:v>
                    </c:pt>
                    <c:pt idx="22">
                      <c:v>2011 11</c:v>
                    </c:pt>
                    <c:pt idx="23">
                      <c:v>2011 12</c:v>
                    </c:pt>
                    <c:pt idx="24">
                      <c:v>2012 01</c:v>
                    </c:pt>
                    <c:pt idx="25">
                      <c:v>2012 02</c:v>
                    </c:pt>
                    <c:pt idx="26">
                      <c:v>2012 03</c:v>
                    </c:pt>
                    <c:pt idx="27">
                      <c:v>2012 04</c:v>
                    </c:pt>
                    <c:pt idx="28">
                      <c:v>2012 05</c:v>
                    </c:pt>
                    <c:pt idx="29">
                      <c:v>2012 06</c:v>
                    </c:pt>
                    <c:pt idx="30">
                      <c:v>2012 07</c:v>
                    </c:pt>
                    <c:pt idx="31">
                      <c:v>2012 08</c:v>
                    </c:pt>
                    <c:pt idx="32">
                      <c:v>2012 09</c:v>
                    </c:pt>
                    <c:pt idx="33">
                      <c:v>2012 10</c:v>
                    </c:pt>
                    <c:pt idx="34">
                      <c:v>2012 11</c:v>
                    </c:pt>
                    <c:pt idx="35">
                      <c:v>2012 12</c:v>
                    </c:pt>
                    <c:pt idx="36">
                      <c:v>2013 01</c:v>
                    </c:pt>
                    <c:pt idx="37">
                      <c:v>2013 02</c:v>
                    </c:pt>
                    <c:pt idx="38">
                      <c:v>2013 03</c:v>
                    </c:pt>
                    <c:pt idx="39">
                      <c:v>2013 04</c:v>
                    </c:pt>
                    <c:pt idx="40">
                      <c:v>2013 05</c:v>
                    </c:pt>
                    <c:pt idx="41">
                      <c:v>2013 06</c:v>
                    </c:pt>
                    <c:pt idx="42">
                      <c:v>2013 07</c:v>
                    </c:pt>
                    <c:pt idx="43">
                      <c:v>2013 08</c:v>
                    </c:pt>
                    <c:pt idx="44">
                      <c:v>2013 09</c:v>
                    </c:pt>
                    <c:pt idx="45">
                      <c:v>2013 10</c:v>
                    </c:pt>
                    <c:pt idx="46">
                      <c:v>2013 11</c:v>
                    </c:pt>
                    <c:pt idx="47">
                      <c:v>2013 12</c:v>
                    </c:pt>
                    <c:pt idx="48">
                      <c:v>2014 01</c:v>
                    </c:pt>
                    <c:pt idx="49">
                      <c:v>2014 02</c:v>
                    </c:pt>
                    <c:pt idx="50">
                      <c:v>2014 03</c:v>
                    </c:pt>
                    <c:pt idx="51">
                      <c:v>2014 04</c:v>
                    </c:pt>
                    <c:pt idx="52">
                      <c:v>2014 05</c:v>
                    </c:pt>
                    <c:pt idx="53">
                      <c:v>2014 06</c:v>
                    </c:pt>
                    <c:pt idx="54">
                      <c:v>2014 07</c:v>
                    </c:pt>
                    <c:pt idx="55">
                      <c:v>2014 08</c:v>
                    </c:pt>
                    <c:pt idx="56">
                      <c:v>2014 09</c:v>
                    </c:pt>
                    <c:pt idx="57">
                      <c:v>2014 10</c:v>
                    </c:pt>
                    <c:pt idx="58">
                      <c:v>2014 11</c:v>
                    </c:pt>
                    <c:pt idx="59">
                      <c:v>2014 12</c:v>
                    </c:pt>
                    <c:pt idx="60">
                      <c:v>2015 01</c:v>
                    </c:pt>
                    <c:pt idx="61">
                      <c:v>2015 02</c:v>
                    </c:pt>
                    <c:pt idx="62">
                      <c:v>2015 03</c:v>
                    </c:pt>
                    <c:pt idx="63">
                      <c:v>2015 04</c:v>
                    </c:pt>
                    <c:pt idx="64">
                      <c:v>2015 05</c:v>
                    </c:pt>
                    <c:pt idx="65">
                      <c:v>2015 06</c:v>
                    </c:pt>
                    <c:pt idx="66">
                      <c:v>2015 07</c:v>
                    </c:pt>
                    <c:pt idx="67">
                      <c:v>2015 08</c:v>
                    </c:pt>
                    <c:pt idx="68">
                      <c:v>2015 09</c:v>
                    </c:pt>
                    <c:pt idx="69">
                      <c:v>2015 10</c:v>
                    </c:pt>
                    <c:pt idx="70">
                      <c:v>2015 11</c:v>
                    </c:pt>
                    <c:pt idx="71">
                      <c:v>2015 12</c:v>
                    </c:pt>
                    <c:pt idx="72">
                      <c:v>2016 01</c:v>
                    </c:pt>
                    <c:pt idx="73">
                      <c:v>2016 02</c:v>
                    </c:pt>
                    <c:pt idx="74">
                      <c:v>2016 03</c:v>
                    </c:pt>
                    <c:pt idx="75">
                      <c:v>2016 04</c:v>
                    </c:pt>
                    <c:pt idx="76">
                      <c:v>2016 05</c:v>
                    </c:pt>
                    <c:pt idx="77">
                      <c:v>2016 06</c:v>
                    </c:pt>
                    <c:pt idx="78">
                      <c:v>2016 07</c:v>
                    </c:pt>
                    <c:pt idx="79">
                      <c:v>2016 08</c:v>
                    </c:pt>
                    <c:pt idx="80">
                      <c:v>2016 09</c:v>
                    </c:pt>
                    <c:pt idx="81">
                      <c:v>2016 10</c:v>
                    </c:pt>
                    <c:pt idx="82">
                      <c:v>2016 11</c:v>
                    </c:pt>
                    <c:pt idx="83">
                      <c:v>2016 12</c:v>
                    </c:pt>
                    <c:pt idx="84">
                      <c:v>2017 01</c:v>
                    </c:pt>
                    <c:pt idx="85">
                      <c:v>2017 02</c:v>
                    </c:pt>
                    <c:pt idx="86">
                      <c:v>2017 03</c:v>
                    </c:pt>
                    <c:pt idx="87">
                      <c:v>2017 04</c:v>
                    </c:pt>
                    <c:pt idx="88">
                      <c:v>2017 05</c:v>
                    </c:pt>
                    <c:pt idx="89">
                      <c:v>2017 06</c:v>
                    </c:pt>
                    <c:pt idx="90">
                      <c:v>2017 07</c:v>
                    </c:pt>
                    <c:pt idx="91">
                      <c:v>2017 08</c:v>
                    </c:pt>
                    <c:pt idx="92">
                      <c:v>2017 09</c:v>
                    </c:pt>
                    <c:pt idx="93">
                      <c:v>2017 10</c:v>
                    </c:pt>
                    <c:pt idx="94">
                      <c:v>2017 11</c:v>
                    </c:pt>
                    <c:pt idx="95">
                      <c:v>2017 12</c:v>
                    </c:pt>
                    <c:pt idx="96">
                      <c:v>2018 01</c:v>
                    </c:pt>
                    <c:pt idx="97">
                      <c:v>2018 02</c:v>
                    </c:pt>
                    <c:pt idx="98">
                      <c:v>2018 03</c:v>
                    </c:pt>
                    <c:pt idx="99">
                      <c:v>2018 04</c:v>
                    </c:pt>
                    <c:pt idx="100">
                      <c:v>2018 05</c:v>
                    </c:pt>
                    <c:pt idx="101">
                      <c:v>2018 06</c:v>
                    </c:pt>
                    <c:pt idx="102">
                      <c:v>2018 07</c:v>
                    </c:pt>
                    <c:pt idx="103">
                      <c:v>2018 08</c:v>
                    </c:pt>
                    <c:pt idx="104">
                      <c:v>2018 09</c:v>
                    </c:pt>
                    <c:pt idx="105">
                      <c:v>2018 10</c:v>
                    </c:pt>
                    <c:pt idx="106">
                      <c:v>2018 11</c:v>
                    </c:pt>
                    <c:pt idx="107">
                      <c:v>2018 12</c:v>
                    </c:pt>
                    <c:pt idx="108">
                      <c:v>2019 01</c:v>
                    </c:pt>
                    <c:pt idx="109">
                      <c:v>2019 02</c:v>
                    </c:pt>
                    <c:pt idx="110">
                      <c:v>2019 03</c:v>
                    </c:pt>
                    <c:pt idx="111">
                      <c:v>2019 04</c:v>
                    </c:pt>
                    <c:pt idx="112">
                      <c:v>2019 05</c:v>
                    </c:pt>
                    <c:pt idx="113">
                      <c:v>2019 06</c:v>
                    </c:pt>
                    <c:pt idx="114">
                      <c:v>2019 07</c:v>
                    </c:pt>
                    <c:pt idx="115">
                      <c:v>2019 08</c:v>
                    </c:pt>
                    <c:pt idx="116">
                      <c:v>2019 09</c:v>
                    </c:pt>
                    <c:pt idx="117">
                      <c:v>2019 10</c:v>
                    </c:pt>
                    <c:pt idx="118">
                      <c:v>2019 11</c:v>
                    </c:pt>
                    <c:pt idx="119">
                      <c:v>2019 12</c:v>
                    </c:pt>
                    <c:pt idx="120">
                      <c:v>2020 01</c:v>
                    </c:pt>
                    <c:pt idx="121">
                      <c:v>2020 02</c:v>
                    </c:pt>
                    <c:pt idx="122">
                      <c:v>2020 03</c:v>
                    </c:pt>
                    <c:pt idx="123">
                      <c:v>2020 04</c:v>
                    </c:pt>
                    <c:pt idx="124">
                      <c:v>2020 05</c:v>
                    </c:pt>
                    <c:pt idx="125">
                      <c:v>2020 06</c:v>
                    </c:pt>
                    <c:pt idx="126">
                      <c:v>2020 07</c:v>
                    </c:pt>
                  </c:strLit>
                </c:cat>
                <c:val>
                  <c:numRef>
                    <c:extLst>
                      <c:ext uri="{02D57815-91ED-43cb-92C2-25804820EDAC}">
                        <c15:formulaRef>
                          <c15:sqref>Börsennotierungen!#REF!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4-DA17-4CE9-A690-8996769D5532}"/>
                  </c:ext>
                </c:extLst>
              </c15:ser>
            </c15:filteredLineSeries>
          </c:ext>
        </c:extLst>
      </c:lineChart>
      <c:dateAx>
        <c:axId val="542123216"/>
        <c:scaling>
          <c:orientation val="minMax"/>
        </c:scaling>
        <c:delete val="0"/>
        <c:axPos val="b"/>
        <c:numFmt formatCode="yyyy" sourceLinked="0"/>
        <c:majorTickMark val="none"/>
        <c:minorTickMark val="none"/>
        <c:tickLblPos val="nextTo"/>
        <c:txPr>
          <a:bodyPr rot="0"/>
          <a:lstStyle/>
          <a:p>
            <a:pPr>
              <a:defRPr sz="1150">
                <a:solidFill>
                  <a:srgbClr val="3F3F3F"/>
                </a:solidFill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defRPr>
            </a:pPr>
            <a:endParaRPr lang="de-DE"/>
          </a:p>
        </c:txPr>
        <c:crossAx val="542123608"/>
        <c:crosses val="autoZero"/>
        <c:auto val="1"/>
        <c:lblOffset val="100"/>
        <c:baseTimeUnit val="months"/>
      </c:dateAx>
      <c:valAx>
        <c:axId val="542123608"/>
        <c:scaling>
          <c:orientation val="minMax"/>
        </c:scaling>
        <c:delete val="0"/>
        <c:axPos val="l"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sz="1150">
                <a:solidFill>
                  <a:srgbClr val="3F3F3F"/>
                </a:solidFill>
                <a:latin typeface="Roboto" panose="02000000000000000000" pitchFamily="2" charset="0"/>
                <a:ea typeface="Roboto" panose="02000000000000000000" pitchFamily="2" charset="0"/>
              </a:defRPr>
            </a:pPr>
            <a:endParaRPr lang="de-DE"/>
          </a:p>
        </c:txPr>
        <c:crossAx val="54212321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1.6807251409836785E-2"/>
          <c:y val="2.1911964613879542E-3"/>
          <c:w val="0.96127836646095099"/>
          <c:h val="5.9094503395219856E-2"/>
        </c:manualLayout>
      </c:layout>
      <c:overlay val="0"/>
      <c:txPr>
        <a:bodyPr/>
        <a:lstStyle/>
        <a:p>
          <a:pPr>
            <a:defRPr sz="1150">
              <a:latin typeface="Roboto" panose="02000000000000000000" pitchFamily="2" charset="0"/>
              <a:ea typeface="Roboto" panose="02000000000000000000" pitchFamily="2" charset="0"/>
            </a:defRPr>
          </a:pPr>
          <a:endParaRPr lang="de-DE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99453722040695E-2"/>
          <c:y val="0.12403609923194973"/>
          <c:w val="0.8922727865857637"/>
          <c:h val="0.59623860577053467"/>
        </c:manualLayout>
      </c:layout>
      <c:lineChart>
        <c:grouping val="standard"/>
        <c:varyColors val="0"/>
        <c:ser>
          <c:idx val="0"/>
          <c:order val="0"/>
          <c:tx>
            <c:strRef>
              <c:f>Börsennotierungen!$B$45</c:f>
              <c:strCache>
                <c:ptCount val="1"/>
                <c:pt idx="0">
                  <c:v>in Euro/t</c:v>
                </c:pt>
              </c:strCache>
            </c:strRef>
          </c:tx>
          <c:spPr>
            <a:ln w="12700">
              <a:solidFill>
                <a:srgbClr val="CBA816"/>
              </a:solidFill>
            </a:ln>
          </c:spPr>
          <c:marker>
            <c:symbol val="circle"/>
            <c:size val="3"/>
            <c:spPr>
              <a:solidFill>
                <a:srgbClr val="CBA816"/>
              </a:solidFill>
              <a:ln>
                <a:noFill/>
              </a:ln>
            </c:spPr>
          </c:marker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0-D117-46BE-A2E9-FF913DD1E772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01-D117-46BE-A2E9-FF913DD1E772}"/>
              </c:ext>
            </c:extLst>
          </c:dPt>
          <c:cat>
            <c:numRef>
              <c:f>Börsennotierungen!$A$46:$A$202</c:f>
              <c:numCache>
                <c:formatCode>mm\ yyyy</c:formatCode>
                <c:ptCount val="157"/>
                <c:pt idx="0">
                  <c:v>39264</c:v>
                </c:pt>
                <c:pt idx="1">
                  <c:v>39295</c:v>
                </c:pt>
                <c:pt idx="2">
                  <c:v>39326</c:v>
                </c:pt>
                <c:pt idx="3">
                  <c:v>39356</c:v>
                </c:pt>
                <c:pt idx="4">
                  <c:v>39387</c:v>
                </c:pt>
                <c:pt idx="5">
                  <c:v>39417</c:v>
                </c:pt>
                <c:pt idx="6">
                  <c:v>39448</c:v>
                </c:pt>
                <c:pt idx="7">
                  <c:v>39479</c:v>
                </c:pt>
                <c:pt idx="8">
                  <c:v>39508</c:v>
                </c:pt>
                <c:pt idx="9">
                  <c:v>39539</c:v>
                </c:pt>
                <c:pt idx="10">
                  <c:v>39569</c:v>
                </c:pt>
                <c:pt idx="11">
                  <c:v>39600</c:v>
                </c:pt>
                <c:pt idx="12">
                  <c:v>39630</c:v>
                </c:pt>
                <c:pt idx="13">
                  <c:v>39661</c:v>
                </c:pt>
                <c:pt idx="14">
                  <c:v>39692</c:v>
                </c:pt>
                <c:pt idx="15">
                  <c:v>39722</c:v>
                </c:pt>
                <c:pt idx="16">
                  <c:v>39753</c:v>
                </c:pt>
                <c:pt idx="17">
                  <c:v>39783</c:v>
                </c:pt>
                <c:pt idx="18">
                  <c:v>39814</c:v>
                </c:pt>
                <c:pt idx="19">
                  <c:v>39845</c:v>
                </c:pt>
                <c:pt idx="20">
                  <c:v>39873</c:v>
                </c:pt>
                <c:pt idx="21">
                  <c:v>39904</c:v>
                </c:pt>
                <c:pt idx="22">
                  <c:v>39934</c:v>
                </c:pt>
                <c:pt idx="23">
                  <c:v>39965</c:v>
                </c:pt>
                <c:pt idx="24">
                  <c:v>39995</c:v>
                </c:pt>
                <c:pt idx="25">
                  <c:v>40026</c:v>
                </c:pt>
                <c:pt idx="26">
                  <c:v>40057</c:v>
                </c:pt>
                <c:pt idx="27">
                  <c:v>40087</c:v>
                </c:pt>
                <c:pt idx="28">
                  <c:v>40118</c:v>
                </c:pt>
                <c:pt idx="29">
                  <c:v>40148</c:v>
                </c:pt>
                <c:pt idx="30">
                  <c:v>40179</c:v>
                </c:pt>
                <c:pt idx="31">
                  <c:v>40210</c:v>
                </c:pt>
                <c:pt idx="32">
                  <c:v>40238</c:v>
                </c:pt>
                <c:pt idx="33">
                  <c:v>40269</c:v>
                </c:pt>
                <c:pt idx="34">
                  <c:v>40299</c:v>
                </c:pt>
                <c:pt idx="35">
                  <c:v>40330</c:v>
                </c:pt>
                <c:pt idx="36">
                  <c:v>40360</c:v>
                </c:pt>
                <c:pt idx="37">
                  <c:v>40391</c:v>
                </c:pt>
                <c:pt idx="38">
                  <c:v>40422</c:v>
                </c:pt>
                <c:pt idx="39">
                  <c:v>40452</c:v>
                </c:pt>
                <c:pt idx="40">
                  <c:v>40483</c:v>
                </c:pt>
                <c:pt idx="41">
                  <c:v>40513</c:v>
                </c:pt>
                <c:pt idx="42">
                  <c:v>40544</c:v>
                </c:pt>
                <c:pt idx="43">
                  <c:v>40575</c:v>
                </c:pt>
                <c:pt idx="44">
                  <c:v>40603</c:v>
                </c:pt>
                <c:pt idx="45">
                  <c:v>40634</c:v>
                </c:pt>
                <c:pt idx="46">
                  <c:v>40664</c:v>
                </c:pt>
                <c:pt idx="47">
                  <c:v>40695</c:v>
                </c:pt>
                <c:pt idx="48">
                  <c:v>40725</c:v>
                </c:pt>
                <c:pt idx="49">
                  <c:v>40756</c:v>
                </c:pt>
                <c:pt idx="50">
                  <c:v>40787</c:v>
                </c:pt>
                <c:pt idx="51">
                  <c:v>40817</c:v>
                </c:pt>
                <c:pt idx="52">
                  <c:v>40848</c:v>
                </c:pt>
                <c:pt idx="53">
                  <c:v>40878</c:v>
                </c:pt>
                <c:pt idx="54">
                  <c:v>40909</c:v>
                </c:pt>
                <c:pt idx="55">
                  <c:v>40940</c:v>
                </c:pt>
                <c:pt idx="56">
                  <c:v>40969</c:v>
                </c:pt>
                <c:pt idx="57">
                  <c:v>41000</c:v>
                </c:pt>
                <c:pt idx="58">
                  <c:v>41030</c:v>
                </c:pt>
                <c:pt idx="59">
                  <c:v>41061</c:v>
                </c:pt>
                <c:pt idx="60">
                  <c:v>41091</c:v>
                </c:pt>
                <c:pt idx="61">
                  <c:v>41122</c:v>
                </c:pt>
                <c:pt idx="62">
                  <c:v>41153</c:v>
                </c:pt>
                <c:pt idx="63">
                  <c:v>41183</c:v>
                </c:pt>
                <c:pt idx="64">
                  <c:v>41214</c:v>
                </c:pt>
                <c:pt idx="65">
                  <c:v>41244</c:v>
                </c:pt>
                <c:pt idx="66">
                  <c:v>41275</c:v>
                </c:pt>
                <c:pt idx="67">
                  <c:v>41306</c:v>
                </c:pt>
                <c:pt idx="68">
                  <c:v>41334</c:v>
                </c:pt>
                <c:pt idx="69">
                  <c:v>41365</c:v>
                </c:pt>
                <c:pt idx="70">
                  <c:v>41395</c:v>
                </c:pt>
                <c:pt idx="71">
                  <c:v>41426</c:v>
                </c:pt>
                <c:pt idx="72">
                  <c:v>41456</c:v>
                </c:pt>
                <c:pt idx="73">
                  <c:v>41487</c:v>
                </c:pt>
                <c:pt idx="74">
                  <c:v>41518</c:v>
                </c:pt>
                <c:pt idx="75">
                  <c:v>41548</c:v>
                </c:pt>
                <c:pt idx="76">
                  <c:v>41579</c:v>
                </c:pt>
                <c:pt idx="77">
                  <c:v>41609</c:v>
                </c:pt>
                <c:pt idx="78">
                  <c:v>41640</c:v>
                </c:pt>
                <c:pt idx="79">
                  <c:v>41671</c:v>
                </c:pt>
                <c:pt idx="80">
                  <c:v>41699</c:v>
                </c:pt>
                <c:pt idx="81">
                  <c:v>41730</c:v>
                </c:pt>
                <c:pt idx="82">
                  <c:v>41760</c:v>
                </c:pt>
                <c:pt idx="83">
                  <c:v>41791</c:v>
                </c:pt>
                <c:pt idx="84">
                  <c:v>41821</c:v>
                </c:pt>
                <c:pt idx="85">
                  <c:v>41852</c:v>
                </c:pt>
                <c:pt idx="86">
                  <c:v>41883</c:v>
                </c:pt>
                <c:pt idx="87">
                  <c:v>41913</c:v>
                </c:pt>
                <c:pt idx="88">
                  <c:v>41944</c:v>
                </c:pt>
                <c:pt idx="89">
                  <c:v>41974</c:v>
                </c:pt>
                <c:pt idx="90">
                  <c:v>42005</c:v>
                </c:pt>
                <c:pt idx="91">
                  <c:v>42036</c:v>
                </c:pt>
                <c:pt idx="92">
                  <c:v>42064</c:v>
                </c:pt>
                <c:pt idx="93">
                  <c:v>42095</c:v>
                </c:pt>
                <c:pt idx="94">
                  <c:v>42125</c:v>
                </c:pt>
                <c:pt idx="95">
                  <c:v>42156</c:v>
                </c:pt>
                <c:pt idx="96">
                  <c:v>42186</c:v>
                </c:pt>
                <c:pt idx="97">
                  <c:v>42217</c:v>
                </c:pt>
                <c:pt idx="98">
                  <c:v>42248</c:v>
                </c:pt>
                <c:pt idx="99">
                  <c:v>42278</c:v>
                </c:pt>
                <c:pt idx="100">
                  <c:v>42309</c:v>
                </c:pt>
                <c:pt idx="101">
                  <c:v>42339</c:v>
                </c:pt>
                <c:pt idx="102">
                  <c:v>42370</c:v>
                </c:pt>
                <c:pt idx="103">
                  <c:v>42401</c:v>
                </c:pt>
                <c:pt idx="104">
                  <c:v>42430</c:v>
                </c:pt>
                <c:pt idx="105">
                  <c:v>42461</c:v>
                </c:pt>
                <c:pt idx="106">
                  <c:v>42491</c:v>
                </c:pt>
                <c:pt idx="107">
                  <c:v>42522</c:v>
                </c:pt>
                <c:pt idx="108">
                  <c:v>42552</c:v>
                </c:pt>
                <c:pt idx="109">
                  <c:v>42583</c:v>
                </c:pt>
                <c:pt idx="110">
                  <c:v>42614</c:v>
                </c:pt>
                <c:pt idx="111">
                  <c:v>42644</c:v>
                </c:pt>
                <c:pt idx="112">
                  <c:v>42675</c:v>
                </c:pt>
                <c:pt idx="113">
                  <c:v>42705</c:v>
                </c:pt>
                <c:pt idx="114">
                  <c:v>42736</c:v>
                </c:pt>
                <c:pt idx="115">
                  <c:v>42767</c:v>
                </c:pt>
                <c:pt idx="116">
                  <c:v>42795</c:v>
                </c:pt>
                <c:pt idx="117">
                  <c:v>42826</c:v>
                </c:pt>
                <c:pt idx="118">
                  <c:v>42856</c:v>
                </c:pt>
                <c:pt idx="119">
                  <c:v>42887</c:v>
                </c:pt>
                <c:pt idx="120">
                  <c:v>42917</c:v>
                </c:pt>
                <c:pt idx="121">
                  <c:v>42948</c:v>
                </c:pt>
                <c:pt idx="122">
                  <c:v>42979</c:v>
                </c:pt>
                <c:pt idx="123">
                  <c:v>43009</c:v>
                </c:pt>
                <c:pt idx="124">
                  <c:v>43040</c:v>
                </c:pt>
                <c:pt idx="125">
                  <c:v>43070</c:v>
                </c:pt>
                <c:pt idx="126">
                  <c:v>43101</c:v>
                </c:pt>
                <c:pt idx="127">
                  <c:v>43132</c:v>
                </c:pt>
                <c:pt idx="128">
                  <c:v>43160</c:v>
                </c:pt>
                <c:pt idx="129">
                  <c:v>43191</c:v>
                </c:pt>
                <c:pt idx="130">
                  <c:v>43221</c:v>
                </c:pt>
                <c:pt idx="131">
                  <c:v>43252</c:v>
                </c:pt>
                <c:pt idx="132">
                  <c:v>43282</c:v>
                </c:pt>
                <c:pt idx="133">
                  <c:v>43313</c:v>
                </c:pt>
                <c:pt idx="134">
                  <c:v>43344</c:v>
                </c:pt>
                <c:pt idx="135">
                  <c:v>43374</c:v>
                </c:pt>
                <c:pt idx="136">
                  <c:v>43405</c:v>
                </c:pt>
                <c:pt idx="137">
                  <c:v>43435</c:v>
                </c:pt>
                <c:pt idx="138">
                  <c:v>43466</c:v>
                </c:pt>
                <c:pt idx="139">
                  <c:v>43497</c:v>
                </c:pt>
                <c:pt idx="140">
                  <c:v>43525</c:v>
                </c:pt>
                <c:pt idx="141">
                  <c:v>43556</c:v>
                </c:pt>
                <c:pt idx="142">
                  <c:v>43586</c:v>
                </c:pt>
                <c:pt idx="143">
                  <c:v>43617</c:v>
                </c:pt>
                <c:pt idx="144">
                  <c:v>43647</c:v>
                </c:pt>
                <c:pt idx="145">
                  <c:v>43678</c:v>
                </c:pt>
                <c:pt idx="146">
                  <c:v>43709</c:v>
                </c:pt>
                <c:pt idx="147">
                  <c:v>43739</c:v>
                </c:pt>
                <c:pt idx="148">
                  <c:v>43770</c:v>
                </c:pt>
                <c:pt idx="149">
                  <c:v>43800</c:v>
                </c:pt>
                <c:pt idx="150">
                  <c:v>43831</c:v>
                </c:pt>
                <c:pt idx="151">
                  <c:v>43862</c:v>
                </c:pt>
                <c:pt idx="152">
                  <c:v>43891</c:v>
                </c:pt>
                <c:pt idx="153">
                  <c:v>43922</c:v>
                </c:pt>
                <c:pt idx="154">
                  <c:v>43952</c:v>
                </c:pt>
                <c:pt idx="155">
                  <c:v>43983</c:v>
                </c:pt>
                <c:pt idx="156">
                  <c:v>44013</c:v>
                </c:pt>
              </c:numCache>
            </c:numRef>
          </c:cat>
          <c:val>
            <c:numRef>
              <c:f>Börsennotierungen!$B$46:$B$202</c:f>
              <c:numCache>
                <c:formatCode>0.00</c:formatCode>
                <c:ptCount val="157"/>
                <c:pt idx="0">
                  <c:v>299.42045454545456</c:v>
                </c:pt>
                <c:pt idx="1">
                  <c:v>327.89130434782606</c:v>
                </c:pt>
                <c:pt idx="2">
                  <c:v>353.46249999999998</c:v>
                </c:pt>
                <c:pt idx="3">
                  <c:v>366.40476190476193</c:v>
                </c:pt>
                <c:pt idx="4">
                  <c:v>382.77272727272725</c:v>
                </c:pt>
                <c:pt idx="5">
                  <c:v>409.54166666666669</c:v>
                </c:pt>
                <c:pt idx="6">
                  <c:v>433.89772727272725</c:v>
                </c:pt>
                <c:pt idx="7">
                  <c:v>465.65476190476193</c:v>
                </c:pt>
                <c:pt idx="8">
                  <c:v>473.61842105263156</c:v>
                </c:pt>
                <c:pt idx="9">
                  <c:v>441.26136363636363</c:v>
                </c:pt>
                <c:pt idx="10">
                  <c:v>435.63636363636363</c:v>
                </c:pt>
                <c:pt idx="11">
                  <c:v>453.08333333333331</c:v>
                </c:pt>
                <c:pt idx="12">
                  <c:v>432.91304347826087</c:v>
                </c:pt>
                <c:pt idx="13">
                  <c:v>391.46428571428572</c:v>
                </c:pt>
                <c:pt idx="14">
                  <c:v>365.02272727272725</c:v>
                </c:pt>
                <c:pt idx="15">
                  <c:v>326.25</c:v>
                </c:pt>
                <c:pt idx="16">
                  <c:v>316.375</c:v>
                </c:pt>
                <c:pt idx="17">
                  <c:v>267.95</c:v>
                </c:pt>
                <c:pt idx="18">
                  <c:v>290.34523809523807</c:v>
                </c:pt>
                <c:pt idx="19">
                  <c:v>281.13749999999999</c:v>
                </c:pt>
                <c:pt idx="20">
                  <c:v>268.39772727272725</c:v>
                </c:pt>
                <c:pt idx="21">
                  <c:v>289.08749999999998</c:v>
                </c:pt>
                <c:pt idx="22">
                  <c:v>318.28947368421052</c:v>
                </c:pt>
                <c:pt idx="23">
                  <c:v>307.36363636363637</c:v>
                </c:pt>
                <c:pt idx="24">
                  <c:v>272.25</c:v>
                </c:pt>
                <c:pt idx="25">
                  <c:v>275.91666666666669</c:v>
                </c:pt>
                <c:pt idx="26">
                  <c:v>260.57954545454544</c:v>
                </c:pt>
                <c:pt idx="27">
                  <c:v>264.52272727272725</c:v>
                </c:pt>
                <c:pt idx="28">
                  <c:v>276.48809523809524</c:v>
                </c:pt>
                <c:pt idx="29">
                  <c:v>283.14772727272725</c:v>
                </c:pt>
                <c:pt idx="30">
                  <c:v>283.83749999999998</c:v>
                </c:pt>
                <c:pt idx="31">
                  <c:v>291.61250000000001</c:v>
                </c:pt>
                <c:pt idx="32">
                  <c:v>297.94565217391306</c:v>
                </c:pt>
                <c:pt idx="33">
                  <c:v>311.41250000000002</c:v>
                </c:pt>
                <c:pt idx="34">
                  <c:v>304.26190476190476</c:v>
                </c:pt>
                <c:pt idx="35">
                  <c:v>320.125</c:v>
                </c:pt>
                <c:pt idx="36">
                  <c:v>351.89772727272725</c:v>
                </c:pt>
                <c:pt idx="37">
                  <c:v>372.06818181818181</c:v>
                </c:pt>
                <c:pt idx="38">
                  <c:v>381.44318181818181</c:v>
                </c:pt>
                <c:pt idx="39">
                  <c:v>384.96428571428572</c:v>
                </c:pt>
                <c:pt idx="40">
                  <c:v>419.17045454545456</c:v>
                </c:pt>
                <c:pt idx="41">
                  <c:v>475.94318181818181</c:v>
                </c:pt>
                <c:pt idx="42">
                  <c:v>507.63095238095241</c:v>
                </c:pt>
                <c:pt idx="43">
                  <c:v>467.32499999999999</c:v>
                </c:pt>
                <c:pt idx="44">
                  <c:v>459.13043478260869</c:v>
                </c:pt>
                <c:pt idx="45">
                  <c:v>467.72500000000002</c:v>
                </c:pt>
                <c:pt idx="46">
                  <c:v>459.15909090909093</c:v>
                </c:pt>
                <c:pt idx="47">
                  <c:v>456.32954545454544</c:v>
                </c:pt>
                <c:pt idx="48">
                  <c:v>455.71428571428572</c:v>
                </c:pt>
                <c:pt idx="49">
                  <c:v>422.31521739130437</c:v>
                </c:pt>
                <c:pt idx="50">
                  <c:v>439.48863636363637</c:v>
                </c:pt>
                <c:pt idx="51">
                  <c:v>434.8095238095238</c:v>
                </c:pt>
                <c:pt idx="52">
                  <c:v>421.93181818181819</c:v>
                </c:pt>
                <c:pt idx="53">
                  <c:v>425.71249999999998</c:v>
                </c:pt>
                <c:pt idx="54">
                  <c:v>454.15909090909093</c:v>
                </c:pt>
                <c:pt idx="55">
                  <c:v>453.67857142857144</c:v>
                </c:pt>
                <c:pt idx="56">
                  <c:v>476.63636363636363</c:v>
                </c:pt>
                <c:pt idx="57">
                  <c:v>499.06578947368422</c:v>
                </c:pt>
                <c:pt idx="58">
                  <c:v>467.15909090909093</c:v>
                </c:pt>
                <c:pt idx="59">
                  <c:v>474.54761904761904</c:v>
                </c:pt>
                <c:pt idx="60">
                  <c:v>508.86363636363637</c:v>
                </c:pt>
                <c:pt idx="61">
                  <c:v>511.55434782608694</c:v>
                </c:pt>
                <c:pt idx="62">
                  <c:v>502.71249999999998</c:v>
                </c:pt>
                <c:pt idx="63">
                  <c:v>479.14130434782606</c:v>
                </c:pt>
                <c:pt idx="64">
                  <c:v>474.67045454545456</c:v>
                </c:pt>
                <c:pt idx="65">
                  <c:v>462.625</c:v>
                </c:pt>
                <c:pt idx="66">
                  <c:v>465.86363636363637</c:v>
                </c:pt>
                <c:pt idx="67">
                  <c:v>468.46249999999998</c:v>
                </c:pt>
                <c:pt idx="68">
                  <c:v>470.73684210526318</c:v>
                </c:pt>
                <c:pt idx="69">
                  <c:v>474.34090909090907</c:v>
                </c:pt>
                <c:pt idx="70">
                  <c:v>432.39130434782606</c:v>
                </c:pt>
                <c:pt idx="71">
                  <c:v>415.16250000000002</c:v>
                </c:pt>
                <c:pt idx="72">
                  <c:v>379.76086956521738</c:v>
                </c:pt>
                <c:pt idx="73">
                  <c:v>372.14772727272725</c:v>
                </c:pt>
                <c:pt idx="74">
                  <c:v>371.22619047619048</c:v>
                </c:pt>
                <c:pt idx="75">
                  <c:v>372.6521739130435</c:v>
                </c:pt>
                <c:pt idx="76">
                  <c:v>377.45238095238096</c:v>
                </c:pt>
                <c:pt idx="77">
                  <c:v>369.05263157894734</c:v>
                </c:pt>
                <c:pt idx="78">
                  <c:v>361.67391304347825</c:v>
                </c:pt>
                <c:pt idx="79">
                  <c:v>384.5</c:v>
                </c:pt>
                <c:pt idx="80">
                  <c:v>406.10714285714283</c:v>
                </c:pt>
                <c:pt idx="81">
                  <c:v>410.92500000000001</c:v>
                </c:pt>
                <c:pt idx="82">
                  <c:v>356.52272727272725</c:v>
                </c:pt>
                <c:pt idx="83">
                  <c:v>347.78571428571428</c:v>
                </c:pt>
                <c:pt idx="84">
                  <c:v>326.10869565217394</c:v>
                </c:pt>
                <c:pt idx="85">
                  <c:v>324.03571428571428</c:v>
                </c:pt>
                <c:pt idx="86">
                  <c:v>320.57954545454544</c:v>
                </c:pt>
                <c:pt idx="87">
                  <c:v>325.78260869565219</c:v>
                </c:pt>
                <c:pt idx="88">
                  <c:v>337.88749999999999</c:v>
                </c:pt>
                <c:pt idx="89">
                  <c:v>345.72500000000002</c:v>
                </c:pt>
                <c:pt idx="90">
                  <c:v>353.70454545454544</c:v>
                </c:pt>
                <c:pt idx="91">
                  <c:v>358.27499999999998</c:v>
                </c:pt>
                <c:pt idx="92">
                  <c:v>367.5</c:v>
                </c:pt>
                <c:pt idx="93">
                  <c:v>371.81578947368422</c:v>
                </c:pt>
                <c:pt idx="94">
                  <c:v>358.6904761904762</c:v>
                </c:pt>
                <c:pt idx="95">
                  <c:v>379.20454545454544</c:v>
                </c:pt>
                <c:pt idx="96">
                  <c:v>384.54347826086956</c:v>
                </c:pt>
                <c:pt idx="97">
                  <c:v>368.90476190476193</c:v>
                </c:pt>
                <c:pt idx="98">
                  <c:v>364.03409090909093</c:v>
                </c:pt>
                <c:pt idx="99">
                  <c:v>376.79545454545456</c:v>
                </c:pt>
                <c:pt idx="100">
                  <c:v>378.27380952380952</c:v>
                </c:pt>
                <c:pt idx="101">
                  <c:v>375.41666666666669</c:v>
                </c:pt>
                <c:pt idx="102">
                  <c:v>363.02380952380952</c:v>
                </c:pt>
                <c:pt idx="103">
                  <c:v>355.48809523809524</c:v>
                </c:pt>
                <c:pt idx="104">
                  <c:v>357.21428571428572</c:v>
                </c:pt>
                <c:pt idx="105">
                  <c:v>370.52380952380952</c:v>
                </c:pt>
                <c:pt idx="106">
                  <c:v>369.68181818181819</c:v>
                </c:pt>
                <c:pt idx="107">
                  <c:v>368.75</c:v>
                </c:pt>
                <c:pt idx="108">
                  <c:v>358.01190476190476</c:v>
                </c:pt>
                <c:pt idx="109">
                  <c:v>371.97826086956519</c:v>
                </c:pt>
                <c:pt idx="110">
                  <c:v>375.68181818181819</c:v>
                </c:pt>
                <c:pt idx="111">
                  <c:v>388.71428571428572</c:v>
                </c:pt>
                <c:pt idx="112">
                  <c:v>397.28409090909093</c:v>
                </c:pt>
                <c:pt idx="113">
                  <c:v>411.84523809523807</c:v>
                </c:pt>
                <c:pt idx="114">
                  <c:v>419.13636363636363</c:v>
                </c:pt>
                <c:pt idx="115">
                  <c:v>418.3125</c:v>
                </c:pt>
                <c:pt idx="116">
                  <c:v>407.10869565217394</c:v>
                </c:pt>
                <c:pt idx="117">
                  <c:v>396.58823529411762</c:v>
                </c:pt>
                <c:pt idx="118">
                  <c:v>364.15909090909093</c:v>
                </c:pt>
                <c:pt idx="119">
                  <c:v>358.38636363636363</c:v>
                </c:pt>
                <c:pt idx="120">
                  <c:v>368.29761904761904</c:v>
                </c:pt>
                <c:pt idx="121">
                  <c:v>368.51086956521738</c:v>
                </c:pt>
                <c:pt idx="122">
                  <c:v>367.75</c:v>
                </c:pt>
                <c:pt idx="123">
                  <c:v>367.35227272727275</c:v>
                </c:pt>
                <c:pt idx="124">
                  <c:v>376.88636363636363</c:v>
                </c:pt>
                <c:pt idx="125">
                  <c:v>358.88157894736844</c:v>
                </c:pt>
                <c:pt idx="126">
                  <c:v>349.57954545454544</c:v>
                </c:pt>
                <c:pt idx="127">
                  <c:v>351.97500000000002</c:v>
                </c:pt>
                <c:pt idx="128">
                  <c:v>348.60714285714283</c:v>
                </c:pt>
                <c:pt idx="129">
                  <c:v>343.66250000000002</c:v>
                </c:pt>
                <c:pt idx="130">
                  <c:v>355.09090909090907</c:v>
                </c:pt>
                <c:pt idx="131">
                  <c:v>353.17857142857144</c:v>
                </c:pt>
                <c:pt idx="132">
                  <c:v>362.11363636363637</c:v>
                </c:pt>
                <c:pt idx="133">
                  <c:v>379.07608695652175</c:v>
                </c:pt>
                <c:pt idx="134">
                  <c:v>369.7</c:v>
                </c:pt>
                <c:pt idx="135">
                  <c:v>373.10869565217394</c:v>
                </c:pt>
                <c:pt idx="136">
                  <c:v>373.36363636363637</c:v>
                </c:pt>
                <c:pt idx="137">
                  <c:v>367.82894736842104</c:v>
                </c:pt>
                <c:pt idx="138">
                  <c:v>370.73863636363637</c:v>
                </c:pt>
                <c:pt idx="139">
                  <c:v>365.6875</c:v>
                </c:pt>
                <c:pt idx="140">
                  <c:v>357.27380952380952</c:v>
                </c:pt>
                <c:pt idx="141">
                  <c:v>363.16250000000002</c:v>
                </c:pt>
                <c:pt idx="142">
                  <c:v>364.95454545454544</c:v>
                </c:pt>
                <c:pt idx="143">
                  <c:v>368</c:v>
                </c:pt>
                <c:pt idx="144">
                  <c:v>371.03260869565219</c:v>
                </c:pt>
                <c:pt idx="145">
                  <c:v>377.26136363636363</c:v>
                </c:pt>
                <c:pt idx="146">
                  <c:v>384.61904761904759</c:v>
                </c:pt>
                <c:pt idx="147">
                  <c:v>382.80434782608694</c:v>
                </c:pt>
                <c:pt idx="148">
                  <c:v>388.48809523809524</c:v>
                </c:pt>
                <c:pt idx="149">
                  <c:v>402.2</c:v>
                </c:pt>
                <c:pt idx="150">
                  <c:v>410.06818181818181</c:v>
                </c:pt>
                <c:pt idx="151">
                  <c:v>394.27499999999998</c:v>
                </c:pt>
                <c:pt idx="152">
                  <c:v>360.23863636363637</c:v>
                </c:pt>
                <c:pt idx="153">
                  <c:v>369.82499999999999</c:v>
                </c:pt>
                <c:pt idx="154">
                  <c:v>371.77499999999998</c:v>
                </c:pt>
                <c:pt idx="155">
                  <c:v>376.52272727272725</c:v>
                </c:pt>
                <c:pt idx="156">
                  <c:v>381.22826086956519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117-46BE-A2E9-FF913DD1E772}"/>
            </c:ext>
          </c:extLst>
        </c:ser>
        <c:ser>
          <c:idx val="2"/>
          <c:order val="1"/>
          <c:tx>
            <c:strRef>
              <c:f>Börsennotierungen!$D$44:$D$45</c:f>
              <c:strCache>
                <c:ptCount val="2"/>
                <c:pt idx="0">
                  <c:v>Produzentenpreise</c:v>
                </c:pt>
                <c:pt idx="1">
                  <c:v> Österreich</c:v>
                </c:pt>
              </c:strCache>
            </c:strRef>
          </c:tx>
          <c:spPr>
            <a:ln w="12700">
              <a:solidFill>
                <a:srgbClr val="506A9E"/>
              </a:solidFill>
            </a:ln>
          </c:spPr>
          <c:marker>
            <c:symbol val="circle"/>
            <c:size val="3"/>
            <c:spPr>
              <a:solidFill>
                <a:srgbClr val="506A9E"/>
              </a:solidFill>
              <a:ln>
                <a:noFill/>
              </a:ln>
            </c:spPr>
          </c:marker>
          <c:cat>
            <c:numRef>
              <c:f>Börsennotierungen!$A$46:$A$202</c:f>
              <c:numCache>
                <c:formatCode>mm\ yyyy</c:formatCode>
                <c:ptCount val="157"/>
                <c:pt idx="0">
                  <c:v>39264</c:v>
                </c:pt>
                <c:pt idx="1">
                  <c:v>39295</c:v>
                </c:pt>
                <c:pt idx="2">
                  <c:v>39326</c:v>
                </c:pt>
                <c:pt idx="3">
                  <c:v>39356</c:v>
                </c:pt>
                <c:pt idx="4">
                  <c:v>39387</c:v>
                </c:pt>
                <c:pt idx="5">
                  <c:v>39417</c:v>
                </c:pt>
                <c:pt idx="6">
                  <c:v>39448</c:v>
                </c:pt>
                <c:pt idx="7">
                  <c:v>39479</c:v>
                </c:pt>
                <c:pt idx="8">
                  <c:v>39508</c:v>
                </c:pt>
                <c:pt idx="9">
                  <c:v>39539</c:v>
                </c:pt>
                <c:pt idx="10">
                  <c:v>39569</c:v>
                </c:pt>
                <c:pt idx="11">
                  <c:v>39600</c:v>
                </c:pt>
                <c:pt idx="12">
                  <c:v>39630</c:v>
                </c:pt>
                <c:pt idx="13">
                  <c:v>39661</c:v>
                </c:pt>
                <c:pt idx="14">
                  <c:v>39692</c:v>
                </c:pt>
                <c:pt idx="15">
                  <c:v>39722</c:v>
                </c:pt>
                <c:pt idx="16">
                  <c:v>39753</c:v>
                </c:pt>
                <c:pt idx="17">
                  <c:v>39783</c:v>
                </c:pt>
                <c:pt idx="18">
                  <c:v>39814</c:v>
                </c:pt>
                <c:pt idx="19">
                  <c:v>39845</c:v>
                </c:pt>
                <c:pt idx="20">
                  <c:v>39873</c:v>
                </c:pt>
                <c:pt idx="21">
                  <c:v>39904</c:v>
                </c:pt>
                <c:pt idx="22">
                  <c:v>39934</c:v>
                </c:pt>
                <c:pt idx="23">
                  <c:v>39965</c:v>
                </c:pt>
                <c:pt idx="24">
                  <c:v>39995</c:v>
                </c:pt>
                <c:pt idx="25">
                  <c:v>40026</c:v>
                </c:pt>
                <c:pt idx="26">
                  <c:v>40057</c:v>
                </c:pt>
                <c:pt idx="27">
                  <c:v>40087</c:v>
                </c:pt>
                <c:pt idx="28">
                  <c:v>40118</c:v>
                </c:pt>
                <c:pt idx="29">
                  <c:v>40148</c:v>
                </c:pt>
                <c:pt idx="30">
                  <c:v>40179</c:v>
                </c:pt>
                <c:pt idx="31">
                  <c:v>40210</c:v>
                </c:pt>
                <c:pt idx="32">
                  <c:v>40238</c:v>
                </c:pt>
                <c:pt idx="33">
                  <c:v>40269</c:v>
                </c:pt>
                <c:pt idx="34">
                  <c:v>40299</c:v>
                </c:pt>
                <c:pt idx="35">
                  <c:v>40330</c:v>
                </c:pt>
                <c:pt idx="36">
                  <c:v>40360</c:v>
                </c:pt>
                <c:pt idx="37">
                  <c:v>40391</c:v>
                </c:pt>
                <c:pt idx="38">
                  <c:v>40422</c:v>
                </c:pt>
                <c:pt idx="39">
                  <c:v>40452</c:v>
                </c:pt>
                <c:pt idx="40">
                  <c:v>40483</c:v>
                </c:pt>
                <c:pt idx="41">
                  <c:v>40513</c:v>
                </c:pt>
                <c:pt idx="42">
                  <c:v>40544</c:v>
                </c:pt>
                <c:pt idx="43">
                  <c:v>40575</c:v>
                </c:pt>
                <c:pt idx="44">
                  <c:v>40603</c:v>
                </c:pt>
                <c:pt idx="45">
                  <c:v>40634</c:v>
                </c:pt>
                <c:pt idx="46">
                  <c:v>40664</c:v>
                </c:pt>
                <c:pt idx="47">
                  <c:v>40695</c:v>
                </c:pt>
                <c:pt idx="48">
                  <c:v>40725</c:v>
                </c:pt>
                <c:pt idx="49">
                  <c:v>40756</c:v>
                </c:pt>
                <c:pt idx="50">
                  <c:v>40787</c:v>
                </c:pt>
                <c:pt idx="51">
                  <c:v>40817</c:v>
                </c:pt>
                <c:pt idx="52">
                  <c:v>40848</c:v>
                </c:pt>
                <c:pt idx="53">
                  <c:v>40878</c:v>
                </c:pt>
                <c:pt idx="54">
                  <c:v>40909</c:v>
                </c:pt>
                <c:pt idx="55">
                  <c:v>40940</c:v>
                </c:pt>
                <c:pt idx="56">
                  <c:v>40969</c:v>
                </c:pt>
                <c:pt idx="57">
                  <c:v>41000</c:v>
                </c:pt>
                <c:pt idx="58">
                  <c:v>41030</c:v>
                </c:pt>
                <c:pt idx="59">
                  <c:v>41061</c:v>
                </c:pt>
                <c:pt idx="60">
                  <c:v>41091</c:v>
                </c:pt>
                <c:pt idx="61">
                  <c:v>41122</c:v>
                </c:pt>
                <c:pt idx="62">
                  <c:v>41153</c:v>
                </c:pt>
                <c:pt idx="63">
                  <c:v>41183</c:v>
                </c:pt>
                <c:pt idx="64">
                  <c:v>41214</c:v>
                </c:pt>
                <c:pt idx="65">
                  <c:v>41244</c:v>
                </c:pt>
                <c:pt idx="66">
                  <c:v>41275</c:v>
                </c:pt>
                <c:pt idx="67">
                  <c:v>41306</c:v>
                </c:pt>
                <c:pt idx="68">
                  <c:v>41334</c:v>
                </c:pt>
                <c:pt idx="69">
                  <c:v>41365</c:v>
                </c:pt>
                <c:pt idx="70">
                  <c:v>41395</c:v>
                </c:pt>
                <c:pt idx="71">
                  <c:v>41426</c:v>
                </c:pt>
                <c:pt idx="72">
                  <c:v>41456</c:v>
                </c:pt>
                <c:pt idx="73">
                  <c:v>41487</c:v>
                </c:pt>
                <c:pt idx="74">
                  <c:v>41518</c:v>
                </c:pt>
                <c:pt idx="75">
                  <c:v>41548</c:v>
                </c:pt>
                <c:pt idx="76">
                  <c:v>41579</c:v>
                </c:pt>
                <c:pt idx="77">
                  <c:v>41609</c:v>
                </c:pt>
                <c:pt idx="78">
                  <c:v>41640</c:v>
                </c:pt>
                <c:pt idx="79">
                  <c:v>41671</c:v>
                </c:pt>
                <c:pt idx="80">
                  <c:v>41699</c:v>
                </c:pt>
                <c:pt idx="81">
                  <c:v>41730</c:v>
                </c:pt>
                <c:pt idx="82">
                  <c:v>41760</c:v>
                </c:pt>
                <c:pt idx="83">
                  <c:v>41791</c:v>
                </c:pt>
                <c:pt idx="84">
                  <c:v>41821</c:v>
                </c:pt>
                <c:pt idx="85">
                  <c:v>41852</c:v>
                </c:pt>
                <c:pt idx="86">
                  <c:v>41883</c:v>
                </c:pt>
                <c:pt idx="87">
                  <c:v>41913</c:v>
                </c:pt>
                <c:pt idx="88">
                  <c:v>41944</c:v>
                </c:pt>
                <c:pt idx="89">
                  <c:v>41974</c:v>
                </c:pt>
                <c:pt idx="90">
                  <c:v>42005</c:v>
                </c:pt>
                <c:pt idx="91">
                  <c:v>42036</c:v>
                </c:pt>
                <c:pt idx="92">
                  <c:v>42064</c:v>
                </c:pt>
                <c:pt idx="93">
                  <c:v>42095</c:v>
                </c:pt>
                <c:pt idx="94">
                  <c:v>42125</c:v>
                </c:pt>
                <c:pt idx="95">
                  <c:v>42156</c:v>
                </c:pt>
                <c:pt idx="96">
                  <c:v>42186</c:v>
                </c:pt>
                <c:pt idx="97">
                  <c:v>42217</c:v>
                </c:pt>
                <c:pt idx="98">
                  <c:v>42248</c:v>
                </c:pt>
                <c:pt idx="99">
                  <c:v>42278</c:v>
                </c:pt>
                <c:pt idx="100">
                  <c:v>42309</c:v>
                </c:pt>
                <c:pt idx="101">
                  <c:v>42339</c:v>
                </c:pt>
                <c:pt idx="102">
                  <c:v>42370</c:v>
                </c:pt>
                <c:pt idx="103">
                  <c:v>42401</c:v>
                </c:pt>
                <c:pt idx="104">
                  <c:v>42430</c:v>
                </c:pt>
                <c:pt idx="105">
                  <c:v>42461</c:v>
                </c:pt>
                <c:pt idx="106">
                  <c:v>42491</c:v>
                </c:pt>
                <c:pt idx="107">
                  <c:v>42522</c:v>
                </c:pt>
                <c:pt idx="108">
                  <c:v>42552</c:v>
                </c:pt>
                <c:pt idx="109">
                  <c:v>42583</c:v>
                </c:pt>
                <c:pt idx="110">
                  <c:v>42614</c:v>
                </c:pt>
                <c:pt idx="111">
                  <c:v>42644</c:v>
                </c:pt>
                <c:pt idx="112">
                  <c:v>42675</c:v>
                </c:pt>
                <c:pt idx="113">
                  <c:v>42705</c:v>
                </c:pt>
                <c:pt idx="114">
                  <c:v>42736</c:v>
                </c:pt>
                <c:pt idx="115">
                  <c:v>42767</c:v>
                </c:pt>
                <c:pt idx="116">
                  <c:v>42795</c:v>
                </c:pt>
                <c:pt idx="117">
                  <c:v>42826</c:v>
                </c:pt>
                <c:pt idx="118">
                  <c:v>42856</c:v>
                </c:pt>
                <c:pt idx="119">
                  <c:v>42887</c:v>
                </c:pt>
                <c:pt idx="120">
                  <c:v>42917</c:v>
                </c:pt>
                <c:pt idx="121">
                  <c:v>42948</c:v>
                </c:pt>
                <c:pt idx="122">
                  <c:v>42979</c:v>
                </c:pt>
                <c:pt idx="123">
                  <c:v>43009</c:v>
                </c:pt>
                <c:pt idx="124">
                  <c:v>43040</c:v>
                </c:pt>
                <c:pt idx="125">
                  <c:v>43070</c:v>
                </c:pt>
                <c:pt idx="126">
                  <c:v>43101</c:v>
                </c:pt>
                <c:pt idx="127">
                  <c:v>43132</c:v>
                </c:pt>
                <c:pt idx="128">
                  <c:v>43160</c:v>
                </c:pt>
                <c:pt idx="129">
                  <c:v>43191</c:v>
                </c:pt>
                <c:pt idx="130">
                  <c:v>43221</c:v>
                </c:pt>
                <c:pt idx="131">
                  <c:v>43252</c:v>
                </c:pt>
                <c:pt idx="132">
                  <c:v>43282</c:v>
                </c:pt>
                <c:pt idx="133">
                  <c:v>43313</c:v>
                </c:pt>
                <c:pt idx="134">
                  <c:v>43344</c:v>
                </c:pt>
                <c:pt idx="135">
                  <c:v>43374</c:v>
                </c:pt>
                <c:pt idx="136">
                  <c:v>43405</c:v>
                </c:pt>
                <c:pt idx="137">
                  <c:v>43435</c:v>
                </c:pt>
                <c:pt idx="138">
                  <c:v>43466</c:v>
                </c:pt>
                <c:pt idx="139">
                  <c:v>43497</c:v>
                </c:pt>
                <c:pt idx="140">
                  <c:v>43525</c:v>
                </c:pt>
                <c:pt idx="141">
                  <c:v>43556</c:v>
                </c:pt>
                <c:pt idx="142">
                  <c:v>43586</c:v>
                </c:pt>
                <c:pt idx="143">
                  <c:v>43617</c:v>
                </c:pt>
                <c:pt idx="144">
                  <c:v>43647</c:v>
                </c:pt>
                <c:pt idx="145">
                  <c:v>43678</c:v>
                </c:pt>
                <c:pt idx="146">
                  <c:v>43709</c:v>
                </c:pt>
                <c:pt idx="147">
                  <c:v>43739</c:v>
                </c:pt>
                <c:pt idx="148">
                  <c:v>43770</c:v>
                </c:pt>
                <c:pt idx="149">
                  <c:v>43800</c:v>
                </c:pt>
                <c:pt idx="150">
                  <c:v>43831</c:v>
                </c:pt>
                <c:pt idx="151">
                  <c:v>43862</c:v>
                </c:pt>
                <c:pt idx="152">
                  <c:v>43891</c:v>
                </c:pt>
                <c:pt idx="153">
                  <c:v>43922</c:v>
                </c:pt>
                <c:pt idx="154">
                  <c:v>43952</c:v>
                </c:pt>
                <c:pt idx="155">
                  <c:v>43983</c:v>
                </c:pt>
                <c:pt idx="156">
                  <c:v>44013</c:v>
                </c:pt>
              </c:numCache>
            </c:numRef>
          </c:cat>
          <c:val>
            <c:numRef>
              <c:f>Börsennotierungen!$D$46:$D$202</c:f>
              <c:numCache>
                <c:formatCode>General</c:formatCode>
                <c:ptCount val="157"/>
                <c:pt idx="6">
                  <c:v>362.9</c:v>
                </c:pt>
                <c:pt idx="18">
                  <c:v>383.2</c:v>
                </c:pt>
                <c:pt idx="31">
                  <c:v>227.3</c:v>
                </c:pt>
                <c:pt idx="42">
                  <c:v>383.2</c:v>
                </c:pt>
                <c:pt idx="54">
                  <c:v>421.9</c:v>
                </c:pt>
                <c:pt idx="66">
                  <c:v>445</c:v>
                </c:pt>
                <c:pt idx="79">
                  <c:v>352</c:v>
                </c:pt>
                <c:pt idx="90">
                  <c:v>306.5</c:v>
                </c:pt>
                <c:pt idx="102">
                  <c:v>293.89999999999998</c:v>
                </c:pt>
                <c:pt idx="104">
                  <c:v>321.7</c:v>
                </c:pt>
                <c:pt idx="107">
                  <c:v>347</c:v>
                </c:pt>
                <c:pt idx="108">
                  <c:v>329.29</c:v>
                </c:pt>
                <c:pt idx="109">
                  <c:v>324.39999999999998</c:v>
                </c:pt>
                <c:pt idx="110">
                  <c:v>353.97</c:v>
                </c:pt>
                <c:pt idx="111">
                  <c:v>342.36</c:v>
                </c:pt>
                <c:pt idx="112">
                  <c:v>347.15</c:v>
                </c:pt>
                <c:pt idx="113">
                  <c:v>349.7</c:v>
                </c:pt>
                <c:pt idx="114">
                  <c:v>371.52</c:v>
                </c:pt>
                <c:pt idx="116">
                  <c:v>370.18</c:v>
                </c:pt>
                <c:pt idx="117">
                  <c:v>382.46</c:v>
                </c:pt>
                <c:pt idx="118">
                  <c:v>374.5</c:v>
                </c:pt>
                <c:pt idx="120">
                  <c:v>339.4</c:v>
                </c:pt>
                <c:pt idx="121">
                  <c:v>322.8</c:v>
                </c:pt>
                <c:pt idx="122">
                  <c:v>335.5</c:v>
                </c:pt>
                <c:pt idx="127">
                  <c:v>330</c:v>
                </c:pt>
                <c:pt idx="128">
                  <c:v>341.2</c:v>
                </c:pt>
                <c:pt idx="129">
                  <c:v>330</c:v>
                </c:pt>
                <c:pt idx="130">
                  <c:v>320</c:v>
                </c:pt>
                <c:pt idx="132">
                  <c:v>323.39999999999998</c:v>
                </c:pt>
                <c:pt idx="133">
                  <c:v>316.60000000000002</c:v>
                </c:pt>
                <c:pt idx="134">
                  <c:v>320.60000000000002</c:v>
                </c:pt>
                <c:pt idx="135">
                  <c:v>326.8</c:v>
                </c:pt>
                <c:pt idx="140">
                  <c:v>338.4</c:v>
                </c:pt>
                <c:pt idx="144">
                  <c:v>347.9</c:v>
                </c:pt>
                <c:pt idx="145">
                  <c:v>342.3</c:v>
                </c:pt>
                <c:pt idx="146">
                  <c:v>341.2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117-46BE-A2E9-FF913DD1E7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2125568"/>
        <c:axId val="542125960"/>
      </c:lineChart>
      <c:dateAx>
        <c:axId val="542125568"/>
        <c:scaling>
          <c:orientation val="minMax"/>
        </c:scaling>
        <c:delete val="0"/>
        <c:axPos val="b"/>
        <c:numFmt formatCode="m\/yy" sourceLinked="0"/>
        <c:majorTickMark val="none"/>
        <c:minorTickMark val="none"/>
        <c:tickLblPos val="nextTo"/>
        <c:txPr>
          <a:bodyPr rot="-2460000"/>
          <a:lstStyle/>
          <a:p>
            <a:pPr>
              <a:defRPr sz="1150">
                <a:solidFill>
                  <a:srgbClr val="3F3F3F"/>
                </a:solidFill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defRPr>
            </a:pPr>
            <a:endParaRPr lang="de-DE"/>
          </a:p>
        </c:txPr>
        <c:crossAx val="542125960"/>
        <c:crosses val="autoZero"/>
        <c:auto val="1"/>
        <c:lblOffset val="100"/>
        <c:baseTimeUnit val="months"/>
      </c:dateAx>
      <c:valAx>
        <c:axId val="542125960"/>
        <c:scaling>
          <c:orientation val="minMax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>
            <a:solidFill>
              <a:srgbClr val="3F3F3F"/>
            </a:solidFill>
          </a:ln>
        </c:spPr>
        <c:txPr>
          <a:bodyPr/>
          <a:lstStyle/>
          <a:p>
            <a:pPr>
              <a:defRPr sz="1150">
                <a:solidFill>
                  <a:srgbClr val="3F3F3F"/>
                </a:solidFill>
                <a:latin typeface="Roboto" panose="02000000000000000000" pitchFamily="2" charset="0"/>
                <a:ea typeface="Roboto" panose="02000000000000000000" pitchFamily="2" charset="0"/>
              </a:defRPr>
            </a:pPr>
            <a:endParaRPr lang="de-DE"/>
          </a:p>
        </c:txPr>
        <c:crossAx val="54212556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2478032783822038"/>
          <c:y val="0"/>
          <c:w val="0.5400852072729373"/>
          <c:h val="6.2671908110301627E-2"/>
        </c:manualLayout>
      </c:layout>
      <c:overlay val="0"/>
      <c:txPr>
        <a:bodyPr/>
        <a:lstStyle/>
        <a:p>
          <a:pPr>
            <a:defRPr sz="1150"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8641174972624292E-4"/>
          <c:y val="0.18986625955964631"/>
          <c:w val="0.99569680955177142"/>
          <c:h val="0.687395293639431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'Speiseöl im Detailhandel'!$B$15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7EBB6"/>
            </a:solidFill>
          </c:spPr>
          <c:invertIfNegative val="0"/>
          <c:dLbls>
            <c:numFmt formatCode="#\ ##0.0,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'Speiseöl im Detailhandel'!$A$16:$A$19</c:f>
              <c:strCache>
                <c:ptCount val="4"/>
                <c:pt idx="0">
                  <c:v>Olivenöl</c:v>
                </c:pt>
                <c:pt idx="1">
                  <c:v>Rapsöl</c:v>
                </c:pt>
                <c:pt idx="2">
                  <c:v>Sonnenblumenöl</c:v>
                </c:pt>
                <c:pt idx="3">
                  <c:v>übrige</c:v>
                </c:pt>
              </c:strCache>
            </c:strRef>
          </c:cat>
          <c:val>
            <c:numRef>
              <c:f>'Speiseöl im Detailhandel'!$B$16:$B$19</c:f>
              <c:numCache>
                <c:formatCode>_ * #\ ##0_ ;_ * \-#\ ##0_ ;_ * "-"??_ ;_ @_ </c:formatCode>
                <c:ptCount val="4"/>
                <c:pt idx="0">
                  <c:v>8675.4814999999999</c:v>
                </c:pt>
                <c:pt idx="1">
                  <c:v>4752.6784000000007</c:v>
                </c:pt>
                <c:pt idx="2">
                  <c:v>6056.4395999999997</c:v>
                </c:pt>
                <c:pt idx="3">
                  <c:v>5877.7243999999982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BC-43F0-A116-8CFDB36E9439}"/>
            </c:ext>
          </c:extLst>
        </c:ser>
        <c:ser>
          <c:idx val="1"/>
          <c:order val="1"/>
          <c:tx>
            <c:strRef>
              <c:f>'Speiseöl im Detailhandel'!$C$15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2DE88"/>
            </a:solidFill>
          </c:spPr>
          <c:invertIfNegative val="0"/>
          <c:dLbls>
            <c:numFmt formatCode="#\ ##0.0,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'Speiseöl im Detailhandel'!$A$16:$A$19</c:f>
              <c:strCache>
                <c:ptCount val="4"/>
                <c:pt idx="0">
                  <c:v>Olivenöl</c:v>
                </c:pt>
                <c:pt idx="1">
                  <c:v>Rapsöl</c:v>
                </c:pt>
                <c:pt idx="2">
                  <c:v>Sonnenblumenöl</c:v>
                </c:pt>
                <c:pt idx="3">
                  <c:v>übrige</c:v>
                </c:pt>
              </c:strCache>
            </c:strRef>
          </c:cat>
          <c:val>
            <c:numRef>
              <c:f>'Speiseöl im Detailhandel'!$C$16:$C$19</c:f>
              <c:numCache>
                <c:formatCode>_ * #\ ##0_ ;_ * \-#\ ##0_ ;_ * "-"??_ ;_ @_ </c:formatCode>
                <c:ptCount val="4"/>
                <c:pt idx="0">
                  <c:v>8841.7368000000006</c:v>
                </c:pt>
                <c:pt idx="1">
                  <c:v>4818.2330999999995</c:v>
                </c:pt>
                <c:pt idx="2">
                  <c:v>6533.5179000000007</c:v>
                </c:pt>
                <c:pt idx="3">
                  <c:v>5609.1370999999981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FBC-43F0-A116-8CFDB36E9439}"/>
            </c:ext>
          </c:extLst>
        </c:ser>
        <c:ser>
          <c:idx val="2"/>
          <c:order val="2"/>
          <c:tx>
            <c:strRef>
              <c:f>'Speiseöl im Detailhandel'!$D$15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EDD15A"/>
            </a:solidFill>
          </c:spPr>
          <c:invertIfNegative val="0"/>
          <c:dLbls>
            <c:numFmt formatCode="#\ ##0.0,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'Speiseöl im Detailhandel'!$A$16:$A$19</c:f>
              <c:strCache>
                <c:ptCount val="4"/>
                <c:pt idx="0">
                  <c:v>Olivenöl</c:v>
                </c:pt>
                <c:pt idx="1">
                  <c:v>Rapsöl</c:v>
                </c:pt>
                <c:pt idx="2">
                  <c:v>Sonnenblumenöl</c:v>
                </c:pt>
                <c:pt idx="3">
                  <c:v>übrige</c:v>
                </c:pt>
              </c:strCache>
            </c:strRef>
          </c:cat>
          <c:val>
            <c:numRef>
              <c:f>'Speiseöl im Detailhandel'!$D$16:$D$19</c:f>
              <c:numCache>
                <c:formatCode>_ * #\ ##0_ ;_ * \-#\ ##0_ ;_ * "-"??_ ;_ @_ </c:formatCode>
                <c:ptCount val="4"/>
                <c:pt idx="0">
                  <c:v>11724.4589</c:v>
                </c:pt>
                <c:pt idx="1">
                  <c:v>5777.4182000000001</c:v>
                </c:pt>
                <c:pt idx="2">
                  <c:v>7645.5889999999999</c:v>
                </c:pt>
                <c:pt idx="3">
                  <c:v>7223.0028999999986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FBC-43F0-A116-8CFDB36E9439}"/>
            </c:ext>
          </c:extLst>
        </c:ser>
        <c:ser>
          <c:idx val="3"/>
          <c:order val="3"/>
          <c:tx>
            <c:strRef>
              <c:f>'Speiseöl im Detailhandel'!$E$15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CBA816"/>
            </a:solidFill>
          </c:spPr>
          <c:invertIfNegative val="0"/>
          <c:dLbls>
            <c:numFmt formatCode="#\ ##0.0,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'Speiseöl im Detailhandel'!$A$16:$A$19</c:f>
              <c:strCache>
                <c:ptCount val="4"/>
                <c:pt idx="0">
                  <c:v>Olivenöl</c:v>
                </c:pt>
                <c:pt idx="1">
                  <c:v>Rapsöl</c:v>
                </c:pt>
                <c:pt idx="2">
                  <c:v>Sonnenblumenöl</c:v>
                </c:pt>
                <c:pt idx="3">
                  <c:v>übrige</c:v>
                </c:pt>
              </c:strCache>
            </c:strRef>
          </c:cat>
          <c:val>
            <c:numRef>
              <c:f>'Speiseöl im Detailhandel'!$E$16:$E$19</c:f>
              <c:numCache>
                <c:formatCode>_ * #\ ##0_ ;_ * \-#\ ##0_ ;_ * "-"??_ ;_ @_ </c:formatCode>
                <c:ptCount val="4"/>
                <c:pt idx="0">
                  <c:v>10938.625599999999</c:v>
                </c:pt>
                <c:pt idx="1">
                  <c:v>5929.8198000000002</c:v>
                </c:pt>
                <c:pt idx="2">
                  <c:v>7132.8035999999993</c:v>
                </c:pt>
                <c:pt idx="3">
                  <c:v>6519.5675000000001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975-47E3-A08B-64B922C3A0D9}"/>
            </c:ext>
          </c:extLst>
        </c:ser>
        <c:ser>
          <c:idx val="4"/>
          <c:order val="4"/>
          <c:tx>
            <c:strRef>
              <c:f>'Speiseöl im Detailhandel'!$F$15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AA8F1F"/>
            </a:solidFill>
          </c:spPr>
          <c:invertIfNegative val="0"/>
          <c:dLbls>
            <c:numFmt formatCode="#\ ##0.0,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'Speiseöl im Detailhandel'!$A$16:$A$19</c:f>
              <c:strCache>
                <c:ptCount val="4"/>
                <c:pt idx="0">
                  <c:v>Olivenöl</c:v>
                </c:pt>
                <c:pt idx="1">
                  <c:v>Rapsöl</c:v>
                </c:pt>
                <c:pt idx="2">
                  <c:v>Sonnenblumenöl</c:v>
                </c:pt>
                <c:pt idx="3">
                  <c:v>übrige</c:v>
                </c:pt>
              </c:strCache>
            </c:strRef>
          </c:cat>
          <c:val>
            <c:numRef>
              <c:f>'Speiseöl im Detailhandel'!$F$16:$F$19</c:f>
              <c:numCache>
                <c:formatCode>_ * #\ ##0_ ;_ * \-#\ ##0_ ;_ * "-"??_ ;_ @_ </c:formatCode>
                <c:ptCount val="4"/>
                <c:pt idx="0">
                  <c:v>9747.3492999999999</c:v>
                </c:pt>
                <c:pt idx="1">
                  <c:v>6347.634</c:v>
                </c:pt>
                <c:pt idx="2">
                  <c:v>5796.2410999999993</c:v>
                </c:pt>
                <c:pt idx="3">
                  <c:v>6424.3901000000014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975-47E3-A08B-64B922C3A0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0"/>
        <c:axId val="1030737584"/>
        <c:axId val="1030734304"/>
      </c:barChart>
      <c:catAx>
        <c:axId val="1030737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 b="0"/>
            </a:pPr>
            <a:endParaRPr lang="de-DE"/>
          </a:p>
        </c:txPr>
        <c:crossAx val="1030734304"/>
        <c:crossesAt val="0"/>
        <c:auto val="1"/>
        <c:lblAlgn val="ctr"/>
        <c:lblOffset val="100"/>
        <c:noMultiLvlLbl val="0"/>
      </c:catAx>
      <c:valAx>
        <c:axId val="1030734304"/>
        <c:scaling>
          <c:orientation val="minMax"/>
        </c:scaling>
        <c:delete val="1"/>
        <c:axPos val="l"/>
        <c:numFmt formatCode="_ * #\ ##0_ ;_ * \-#\ ##0_ ;_ * &quot;-&quot;??_ ;_ @_ " sourceLinked="1"/>
        <c:majorTickMark val="out"/>
        <c:minorTickMark val="none"/>
        <c:tickLblPos val="nextTo"/>
        <c:crossAx val="1030737584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38514989912545228"/>
          <c:y val="2.7476157958619039E-2"/>
          <c:w val="0.48856361313710206"/>
          <c:h val="7.8588245957634029E-2"/>
        </c:manualLayout>
      </c:layout>
      <c:overlay val="0"/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50">
          <a:solidFill>
            <a:srgbClr val="3F3F3F"/>
          </a:solidFill>
          <a:latin typeface="Roboto" panose="02000000000000000000" pitchFamily="2" charset="0"/>
          <a:ea typeface="Roboto" panose="02000000000000000000" pitchFamily="2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356736959371273"/>
          <c:y val="0.22890933243921047"/>
          <c:w val="0.84643263040628725"/>
          <c:h val="0.74879912726205722"/>
        </c:manualLayout>
      </c:layout>
      <c:barChart>
        <c:barDir val="bar"/>
        <c:grouping val="clustered"/>
        <c:varyColors val="0"/>
        <c:ser>
          <c:idx val="0"/>
          <c:order val="2"/>
          <c:tx>
            <c:v>in % ∆21/20</c:v>
          </c:tx>
          <c:spPr>
            <a:solidFill>
              <a:srgbClr val="AA8F1F"/>
            </a:solidFill>
            <a:ln>
              <a:noFill/>
            </a:ln>
            <a:effectLst/>
          </c:spPr>
          <c:invertIfNegative val="0"/>
          <c:dLbls>
            <c:dLbl>
              <c:idx val="3"/>
              <c:layout>
                <c:manualLayout>
                  <c:x val="3.4748305974983966E-3"/>
                  <c:y val="-2.8795573838789465E-17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5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Arial" panose="020B0604020202020204" pitchFamily="34" charset="0"/>
                    </a:defRPr>
                  </a:pPr>
                  <a:endParaRPr lang="de-D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870-46D8-9E97-A655D48B9D5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5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'Speiseöl im Detailhandel'!$A$16:$A$19</c:f>
              <c:strCache>
                <c:ptCount val="4"/>
                <c:pt idx="0">
                  <c:v>Olivenöl</c:v>
                </c:pt>
                <c:pt idx="1">
                  <c:v>Rapsöl</c:v>
                </c:pt>
                <c:pt idx="2">
                  <c:v>Sonnenblumenöl</c:v>
                </c:pt>
                <c:pt idx="3">
                  <c:v>übrige</c:v>
                </c:pt>
              </c:strCache>
            </c:strRef>
          </c:cat>
          <c:val>
            <c:numRef>
              <c:f>'Speiseöl im Detailhandel'!$D$26:$D$29</c:f>
              <c:numCache>
                <c:formatCode>\+\ 0.0;\-\ 0.0;\ \ 0.0</c:formatCode>
                <c:ptCount val="4"/>
                <c:pt idx="0">
                  <c:v>-6.7025123010154513</c:v>
                </c:pt>
                <c:pt idx="1">
                  <c:v>2.6378841677066056</c:v>
                </c:pt>
                <c:pt idx="2">
                  <c:v>-6.706944357066547</c:v>
                </c:pt>
                <c:pt idx="3">
                  <c:v>-9.738822062497011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83D-4829-B36A-9351EA1ACE59}"/>
            </c:ext>
          </c:extLst>
        </c:ser>
        <c:ser>
          <c:idx val="3"/>
          <c:order val="3"/>
          <c:tx>
            <c:v>in % ∆22/21</c:v>
          </c:tx>
          <c:spPr>
            <a:solidFill>
              <a:srgbClr val="EDD15A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5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'Speiseöl im Detailhandel'!$E$26:$E$29</c:f>
              <c:numCache>
                <c:formatCode>\+\ 0.0;\-\ 0.0;\ \ 0.0</c:formatCode>
                <c:ptCount val="4"/>
                <c:pt idx="0">
                  <c:v>-10.890548260468847</c:v>
                </c:pt>
                <c:pt idx="1">
                  <c:v>7.0459847700599543</c:v>
                </c:pt>
                <c:pt idx="2">
                  <c:v>-18.73824901052933</c:v>
                </c:pt>
                <c:pt idx="3">
                  <c:v>-1.4598729133489141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5B5-4978-AFB1-2DCE0A6E23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533098560"/>
        <c:axId val="533101512"/>
        <c:extLst>
          <c:ext xmlns:c15="http://schemas.microsoft.com/office/drawing/2012/chart" uri="{02D57815-91ED-43cb-92C2-25804820EDAC}">
            <c15:filteredBarSeries>
              <c15:ser>
                <c:idx val="2"/>
                <c:order val="0"/>
                <c:tx>
                  <c:v>in % ∆18/17</c:v>
                </c:tx>
                <c:spPr>
                  <a:solidFill>
                    <a:srgbClr val="EDD15A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ysClr val="windowText" lastClr="000000"/>
                          </a:solidFill>
                          <a:latin typeface="Arial" panose="020B0604020202020204" pitchFamily="34" charset="0"/>
                          <a:ea typeface="+mn-ea"/>
                          <a:cs typeface="Arial" panose="020B0604020202020204" pitchFamily="34" charset="0"/>
                        </a:defRPr>
                      </a:pPr>
                      <a:endParaRPr lang="de-DE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val>
                  <c:numRef>
                    <c:extLst>
                      <c:ext uri="{02D57815-91ED-43cb-92C2-25804820EDAC}">
                        <c15:formulaRef>
                          <c15:sqref>'Speiseöl im Detailhandel'!$B$26:$B$29</c15:sqref>
                        </c15:formulaRef>
                      </c:ext>
                    </c:extLst>
                    <c:numCache>
                      <c:formatCode>\+\ 0.0;\-\ 0.0;\ \ 0.0</c:formatCode>
                      <c:ptCount val="4"/>
                      <c:pt idx="0">
                        <c:v>1.9163812406262526</c:v>
                      </c:pt>
                      <c:pt idx="1">
                        <c:v>1.3793211844504105</c:v>
                      </c:pt>
                      <c:pt idx="2">
                        <c:v>7.877207262167718</c:v>
                      </c:pt>
                      <c:pt idx="3">
                        <c:v>-4.5695796829126607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2-75B5-4978-AFB1-2DCE0A6E2390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v>in % ∆19/18</c:v>
                </c:tx>
                <c:spPr>
                  <a:solidFill>
                    <a:srgbClr val="AA8F1F"/>
                  </a:solidFill>
                  <a:ln>
                    <a:noFill/>
                  </a:ln>
                  <a:effectLst/>
                </c:spPr>
                <c:invertIfNegative val="0"/>
                <c:dLbls>
                  <c:dLbl>
                    <c:idx val="1"/>
                    <c:dLblPos val="outEnd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 xmlns:c15="http://schemas.microsoft.com/office/drawing/2012/chart">
                      <c:ext xmlns:c15="http://schemas.microsoft.com/office/drawing/2012/chart" uri="{CE6537A1-D6FC-4f65-9D91-7224C49458BB}"/>
                      <c:ext xmlns:c16="http://schemas.microsoft.com/office/drawing/2014/chart" uri="{C3380CC4-5D6E-409C-BE32-E72D297353CC}">
                        <c16:uniqueId val="{00000006-646F-4F4A-BE9F-9A438112416A}"/>
                      </c:ext>
                    </c:extLst>
                  </c:dLbl>
                  <c:dLbl>
                    <c:idx val="2"/>
                    <c:dLblPos val="outEnd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 xmlns:c15="http://schemas.microsoft.com/office/drawing/2012/chart">
                      <c:ext xmlns:c15="http://schemas.microsoft.com/office/drawing/2012/chart" uri="{CE6537A1-D6FC-4f65-9D91-7224C49458BB}"/>
                      <c:ext xmlns:c16="http://schemas.microsoft.com/office/drawing/2014/chart" uri="{C3380CC4-5D6E-409C-BE32-E72D297353CC}">
                        <c16:uniqueId val="{00000007-646F-4F4A-BE9F-9A438112416A}"/>
                      </c:ext>
                    </c:extLst>
                  </c:dLbl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150" b="0" i="0" u="none" strike="noStrike" kern="1200" baseline="0">
                          <a:solidFill>
                            <a:sysClr val="windowText" lastClr="000000"/>
                          </a:solidFill>
                          <a:latin typeface="+mn-lt"/>
                          <a:ea typeface="+mn-ea"/>
                          <a:cs typeface="Arial" panose="020B0604020202020204" pitchFamily="34" charset="0"/>
                        </a:defRPr>
                      </a:pPr>
                      <a:endParaRPr lang="de-DE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'Speiseöl im Detailhandel'!$A$16:$A$19</c15:sqref>
                        </c15:formulaRef>
                      </c:ext>
                    </c:extLst>
                    <c:strCache>
                      <c:ptCount val="4"/>
                      <c:pt idx="0">
                        <c:v>Olivenöl</c:v>
                      </c:pt>
                      <c:pt idx="1">
                        <c:v>Rapsöl</c:v>
                      </c:pt>
                      <c:pt idx="2">
                        <c:v>Sonnenblumenöl</c:v>
                      </c:pt>
                      <c:pt idx="3">
                        <c:v>übrige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'Speiseöl im Detailhandel'!$C$26:$C$29</c15:sqref>
                        </c15:formulaRef>
                      </c:ext>
                    </c:extLst>
                    <c:numCache>
                      <c:formatCode>\+\ 0.0;\-\ 0.0;\ \ 0.0</c:formatCode>
                      <c:ptCount val="4"/>
                      <c:pt idx="0">
                        <c:v>32.603572863648232</c:v>
                      </c:pt>
                      <c:pt idx="1">
                        <c:v>19.90740340063666</c:v>
                      </c:pt>
                      <c:pt idx="2">
                        <c:v>17.021015584881138</c:v>
                      </c:pt>
                      <c:pt idx="3">
                        <c:v>28.772086886590831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0-483D-4829-B36A-9351EA1ACE59}"/>
                  </c:ext>
                </c:extLst>
              </c15:ser>
            </c15:filteredBarSeries>
          </c:ext>
        </c:extLst>
      </c:barChart>
      <c:catAx>
        <c:axId val="53309856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t" anchorCtr="0"/>
          <a:lstStyle/>
          <a:p>
            <a:pPr>
              <a:defRPr sz="1150" b="0" i="0" u="none" strike="noStrike" kern="1200" baseline="0">
                <a:solidFill>
                  <a:sysClr val="windowText" lastClr="000000"/>
                </a:solidFill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defRPr>
            </a:pPr>
            <a:endParaRPr lang="de-DE"/>
          </a:p>
        </c:txPr>
        <c:crossAx val="533101512"/>
        <c:crosses val="autoZero"/>
        <c:auto val="1"/>
        <c:lblAlgn val="ctr"/>
        <c:lblOffset val="1000"/>
        <c:noMultiLvlLbl val="0"/>
      </c:catAx>
      <c:valAx>
        <c:axId val="533101512"/>
        <c:scaling>
          <c:orientation val="minMax"/>
          <c:max val="20"/>
          <c:min val="-20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\+\ 0.0;\-\ 0.0;\ \ 0.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5330985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28878033183925217"/>
          <c:y val="2.2849966251078851E-2"/>
          <c:w val="0.60201985929575874"/>
          <c:h val="8.470287042649443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50" b="0" i="0" u="none" strike="noStrike" kern="1200" baseline="0">
              <a:solidFill>
                <a:sysClr val="windowText" lastClr="000000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9101172326873579"/>
          <c:y val="0"/>
          <c:w val="0.60898827673126421"/>
          <c:h val="1"/>
        </c:manualLayout>
      </c:layout>
      <c:barChart>
        <c:barDir val="bar"/>
        <c:grouping val="clustered"/>
        <c:varyColors val="0"/>
        <c:ser>
          <c:idx val="1"/>
          <c:order val="0"/>
          <c:spPr>
            <a:solidFill>
              <a:srgbClr val="AA8F1F"/>
            </a:solidFill>
            <a:ln>
              <a:noFill/>
            </a:ln>
            <a:effectLst/>
          </c:spPr>
          <c:invertIfNegative val="0"/>
          <c:dLbls>
            <c:dLbl>
              <c:idx val="1"/>
              <c:layout>
                <c:manualLayout>
                  <c:x val="-5.2598884773939923E-3"/>
                  <c:y val="3.9282636654556162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5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Arial" panose="020B0604020202020204" pitchFamily="34" charset="0"/>
                    </a:defRPr>
                  </a:pPr>
                  <a:endParaRPr lang="de-D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4111307649008009"/>
                      <c:h val="0.1315568235877075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97D9-403F-AF08-673231097311}"/>
                </c:ext>
              </c:extLst>
            </c:dLbl>
            <c:dLbl>
              <c:idx val="2"/>
              <c:layout>
                <c:manualLayout>
                  <c:x val="6.5955365454224181E-3"/>
                  <c:y val="-3.6008384094225255E-17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50" b="0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Arial" panose="020B0604020202020204" pitchFamily="34" charset="0"/>
                    </a:defRPr>
                  </a:pPr>
                  <a:endParaRPr lang="de-D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7D9-403F-AF08-67323109731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5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'Speiseöl im Detailhandel'!$A$16:$A$19</c:f>
              <c:strCache>
                <c:ptCount val="4"/>
                <c:pt idx="0">
                  <c:v>Olivenöl</c:v>
                </c:pt>
                <c:pt idx="1">
                  <c:v>Rapsöl</c:v>
                </c:pt>
                <c:pt idx="2">
                  <c:v>Sonnenblumenöl</c:v>
                </c:pt>
                <c:pt idx="3">
                  <c:v>übrige</c:v>
                </c:pt>
              </c:strCache>
            </c:strRef>
          </c:cat>
          <c:val>
            <c:numRef>
              <c:f>'Speiseöl im Detailhandel'!$H$26:$H$29</c:f>
              <c:numCache>
                <c:formatCode>\+\ 0.0;\-\ 0.0;\ \ 0.0</c:formatCode>
                <c:ptCount val="4"/>
                <c:pt idx="0">
                  <c:v>-7.2108019147746454</c:v>
                </c:pt>
                <c:pt idx="1">
                  <c:v>1.0944622297530682</c:v>
                </c:pt>
                <c:pt idx="2">
                  <c:v>-0.91343782849631072</c:v>
                </c:pt>
                <c:pt idx="3">
                  <c:v>-6.0059453969711125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915-4DD9-8690-7470D3722378}"/>
            </c:ext>
          </c:extLst>
        </c:ser>
        <c:ser>
          <c:idx val="0"/>
          <c:order val="1"/>
          <c:spPr>
            <a:solidFill>
              <a:srgbClr val="EDD15A"/>
            </a:solidFill>
            <a:ln>
              <a:noFill/>
            </a:ln>
            <a:effectLst/>
          </c:spPr>
          <c:invertIfNegative val="0"/>
          <c:dLbls>
            <c:dLbl>
              <c:idx val="1"/>
              <c:layout>
                <c:manualLayout>
                  <c:x val="-9.2540809950687405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7D9-403F-AF08-67323109731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5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'Speiseöl im Detailhandel'!$A$16:$A$19</c:f>
              <c:strCache>
                <c:ptCount val="4"/>
                <c:pt idx="0">
                  <c:v>Olivenöl</c:v>
                </c:pt>
                <c:pt idx="1">
                  <c:v>Rapsöl</c:v>
                </c:pt>
                <c:pt idx="2">
                  <c:v>Sonnenblumenöl</c:v>
                </c:pt>
                <c:pt idx="3">
                  <c:v>übrige</c:v>
                </c:pt>
              </c:strCache>
            </c:strRef>
          </c:cat>
          <c:val>
            <c:numRef>
              <c:f>'Speiseöl im Detailhandel'!$I$26:$I$29</c:f>
              <c:numCache>
                <c:formatCode>\+\ 0.0;\-\ 0.0;\ \ 0.0</c:formatCode>
                <c:ptCount val="4"/>
                <c:pt idx="0">
                  <c:v>-9.4529535487448477</c:v>
                </c:pt>
                <c:pt idx="1">
                  <c:v>12.890115123032487</c:v>
                </c:pt>
                <c:pt idx="2">
                  <c:v>5.7072195825399463</c:v>
                </c:pt>
                <c:pt idx="3">
                  <c:v>5.2504501997982178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915-4DD9-8690-7470D37223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533098560"/>
        <c:axId val="533101512"/>
      </c:barChart>
      <c:catAx>
        <c:axId val="53309856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t" anchorCtr="0"/>
          <a:lstStyle/>
          <a:p>
            <a:pPr>
              <a:defRPr sz="1150" b="0" i="0" u="none" strike="noStrike" kern="1200" baseline="0">
                <a:solidFill>
                  <a:sysClr val="windowText" lastClr="000000"/>
                </a:solidFill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defRPr>
            </a:pPr>
            <a:endParaRPr lang="de-DE"/>
          </a:p>
        </c:txPr>
        <c:crossAx val="533101512"/>
        <c:crosses val="autoZero"/>
        <c:auto val="1"/>
        <c:lblAlgn val="ctr"/>
        <c:lblOffset val="1000"/>
        <c:noMultiLvlLbl val="0"/>
      </c:catAx>
      <c:valAx>
        <c:axId val="533101512"/>
        <c:scaling>
          <c:orientation val="minMax"/>
          <c:max val="20"/>
          <c:min val="-10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\+\ 0.0;\-\ 0.0;\ \ 0.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5330985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6.4867229312474267E-3"/>
          <c:y val="0.29942406684650491"/>
          <c:w val="0.53572106669419728"/>
          <c:h val="0.42793993655460622"/>
        </c:manualLayout>
      </c:layout>
      <c:pieChart>
        <c:varyColors val="1"/>
        <c:ser>
          <c:idx val="0"/>
          <c:order val="0"/>
          <c:tx>
            <c:strRef>
              <c:f>'Speiseöl im Detailhandel'!$C$80</c:f>
              <c:strCache>
                <c:ptCount val="1"/>
                <c:pt idx="0">
                  <c:v>Umsatz in Mio CHF</c:v>
                </c:pt>
              </c:strCache>
            </c:strRef>
          </c:tx>
          <c:spPr>
            <a:solidFill>
              <a:srgbClr val="AA8F1F"/>
            </a:solidFill>
          </c:spPr>
          <c:dPt>
            <c:idx val="1"/>
            <c:bubble3D val="0"/>
            <c:spPr>
              <a:solidFill>
                <a:srgbClr val="EDD15A"/>
              </a:solidFill>
            </c:spPr>
            <c:extLst>
              <c:ext xmlns:c16="http://schemas.microsoft.com/office/drawing/2014/chart" uri="{C3380CC4-5D6E-409C-BE32-E72D297353CC}">
                <c16:uniqueId val="{0000000E-979B-4803-BECA-0EAC6E1C6F89}"/>
              </c:ext>
            </c:extLst>
          </c:dPt>
          <c:dPt>
            <c:idx val="2"/>
            <c:bubble3D val="0"/>
            <c:spPr>
              <a:solidFill>
                <a:srgbClr val="F7EBB6"/>
              </a:solidFill>
            </c:spPr>
            <c:extLst>
              <c:ext xmlns:c16="http://schemas.microsoft.com/office/drawing/2014/chart" uri="{C3380CC4-5D6E-409C-BE32-E72D297353CC}">
                <c16:uniqueId val="{00000000-979B-4803-BECA-0EAC6E1C6F89}"/>
              </c:ext>
            </c:extLst>
          </c:dPt>
          <c:dPt>
            <c:idx val="3"/>
            <c:bubble3D val="0"/>
            <c:spPr>
              <a:solidFill>
                <a:srgbClr val="CBA816"/>
              </a:solidFill>
            </c:spPr>
            <c:extLst>
              <c:ext xmlns:c16="http://schemas.microsoft.com/office/drawing/2014/chart" uri="{C3380CC4-5D6E-409C-BE32-E72D297353CC}">
                <c16:uniqueId val="{00000006-979B-4803-BECA-0EAC6E1C6F89}"/>
              </c:ext>
            </c:extLst>
          </c:dPt>
          <c:dLbls>
            <c:dLbl>
              <c:idx val="0"/>
              <c:layout>
                <c:manualLayout>
                  <c:x val="-0.17312764563418542"/>
                  <c:y val="2.5147541968200317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/>
                  </a:pPr>
                  <a:endParaRPr lang="de-D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1307454733947632"/>
                      <c:h val="0.11240519171436023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0-99C8-4D01-BEDE-896411A2DF83}"/>
                </c:ext>
              </c:extLst>
            </c:dLbl>
            <c:dLbl>
              <c:idx val="2"/>
              <c:layout>
                <c:manualLayout>
                  <c:x val="1.2531949027515766E-2"/>
                  <c:y val="-6.5737921564298094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79B-4803-BECA-0EAC6E1C6F89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'Speiseöl im Detailhandel'!$A$81:$A$84</c:f>
              <c:strCache>
                <c:ptCount val="4"/>
                <c:pt idx="0">
                  <c:v>Olivenöl</c:v>
                </c:pt>
                <c:pt idx="1">
                  <c:v>Rapsöl</c:v>
                </c:pt>
                <c:pt idx="2">
                  <c:v>Sonnenblumenöl</c:v>
                </c:pt>
                <c:pt idx="3">
                  <c:v>übrige</c:v>
                </c:pt>
              </c:strCache>
            </c:strRef>
          </c:cat>
          <c:val>
            <c:numRef>
              <c:f>'Speiseöl im Detailhandel'!$C$81:$C$84</c:f>
              <c:numCache>
                <c:formatCode>#\ ##0.00</c:formatCode>
                <c:ptCount val="4"/>
                <c:pt idx="0">
                  <c:v>104.931663</c:v>
                </c:pt>
                <c:pt idx="1">
                  <c:v>30.890715100000001</c:v>
                </c:pt>
                <c:pt idx="2">
                  <c:v>29.007843699999999</c:v>
                </c:pt>
                <c:pt idx="3">
                  <c:v>40.961660700000017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25-4A25-9542-5BAD30F4C02F}"/>
            </c:ext>
          </c:extLst>
        </c:ser>
        <c:ser>
          <c:idx val="1"/>
          <c:order val="1"/>
          <c:tx>
            <c:strRef>
              <c:f>'Speiseöl im Detailhandel'!$A$82</c:f>
              <c:strCache>
                <c:ptCount val="1"/>
                <c:pt idx="0">
                  <c:v>Rapsöl</c:v>
                </c:pt>
              </c:strCache>
            </c:strRef>
          </c:tx>
          <c:cat>
            <c:strRef>
              <c:f>'Speiseöl im Detailhandel'!$A$81:$A$84</c:f>
              <c:strCache>
                <c:ptCount val="4"/>
                <c:pt idx="0">
                  <c:v>Olivenöl</c:v>
                </c:pt>
                <c:pt idx="1">
                  <c:v>Rapsöl</c:v>
                </c:pt>
                <c:pt idx="2">
                  <c:v>Sonnenblumenöl</c:v>
                </c:pt>
                <c:pt idx="3">
                  <c:v>übrige</c:v>
                </c:pt>
              </c:strCache>
            </c:strRef>
          </c:cat>
          <c:val>
            <c:numRef>
              <c:f>'Speiseöl im Detailhandel'!$C$82</c:f>
              <c:numCache>
                <c:formatCode>#\ ##0.00</c:formatCode>
                <c:ptCount val="1"/>
                <c:pt idx="0">
                  <c:v>30.890715100000001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025-4A25-9542-5BAD30F4C02F}"/>
            </c:ext>
          </c:extLst>
        </c:ser>
        <c:ser>
          <c:idx val="2"/>
          <c:order val="2"/>
          <c:tx>
            <c:strRef>
              <c:f>'Speiseöl im Detailhandel'!$A$83</c:f>
              <c:strCache>
                <c:ptCount val="1"/>
                <c:pt idx="0">
                  <c:v>Sonnenblumenöl</c:v>
                </c:pt>
              </c:strCache>
            </c:strRef>
          </c:tx>
          <c:cat>
            <c:strRef>
              <c:f>'Speiseöl im Detailhandel'!$A$81:$A$84</c:f>
              <c:strCache>
                <c:ptCount val="4"/>
                <c:pt idx="0">
                  <c:v>Olivenöl</c:v>
                </c:pt>
                <c:pt idx="1">
                  <c:v>Rapsöl</c:v>
                </c:pt>
                <c:pt idx="2">
                  <c:v>Sonnenblumenöl</c:v>
                </c:pt>
                <c:pt idx="3">
                  <c:v>übrige</c:v>
                </c:pt>
              </c:strCache>
            </c:strRef>
          </c:cat>
          <c:val>
            <c:numRef>
              <c:f>'Speiseöl im Detailhandel'!$C$83</c:f>
              <c:numCache>
                <c:formatCode>#\ ##0.00</c:formatCode>
                <c:ptCount val="1"/>
                <c:pt idx="0">
                  <c:v>29.007843699999999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025-4A25-9542-5BAD30F4C02F}"/>
            </c:ext>
          </c:extLst>
        </c:ser>
        <c:ser>
          <c:idx val="3"/>
          <c:order val="3"/>
          <c:tx>
            <c:strRef>
              <c:f>'Speiseöl im Detailhandel'!$A$84</c:f>
              <c:strCache>
                <c:ptCount val="1"/>
                <c:pt idx="0">
                  <c:v>übrige</c:v>
                </c:pt>
              </c:strCache>
            </c:strRef>
          </c:tx>
          <c:cat>
            <c:strRef>
              <c:f>'Speiseöl im Detailhandel'!$A$81:$A$84</c:f>
              <c:strCache>
                <c:ptCount val="4"/>
                <c:pt idx="0">
                  <c:v>Olivenöl</c:v>
                </c:pt>
                <c:pt idx="1">
                  <c:v>Rapsöl</c:v>
                </c:pt>
                <c:pt idx="2">
                  <c:v>Sonnenblumenöl</c:v>
                </c:pt>
                <c:pt idx="3">
                  <c:v>übrige</c:v>
                </c:pt>
              </c:strCache>
            </c:strRef>
          </c:cat>
          <c:val>
            <c:numRef>
              <c:f>'Speiseöl im Detailhandel'!$C$84</c:f>
              <c:numCache>
                <c:formatCode>#\ ##0.00</c:formatCode>
                <c:ptCount val="1"/>
                <c:pt idx="0">
                  <c:v>40.961660700000017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025-4A25-9542-5BAD30F4C0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</c:spPr>
    </c:plotArea>
    <c:legend>
      <c:legendPos val="r"/>
      <c:layout>
        <c:manualLayout>
          <c:xMode val="edge"/>
          <c:yMode val="edge"/>
          <c:x val="4.0200535325875142E-2"/>
          <c:y val="0.11635541780103313"/>
          <c:w val="0.88407041921857443"/>
          <c:h val="0.14074207140467471"/>
        </c:manualLayout>
      </c:layout>
      <c:overlay val="0"/>
      <c:txPr>
        <a:bodyPr/>
        <a:lstStyle/>
        <a:p>
          <a:pPr rtl="0">
            <a:defRPr/>
          </a:pPr>
          <a:endParaRPr lang="de-DE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150">
          <a:solidFill>
            <a:srgbClr val="3F3F3F"/>
          </a:solidFill>
          <a:latin typeface="Roboto" panose="02000000000000000000" pitchFamily="2" charset="0"/>
          <a:ea typeface="Roboto" panose="02000000000000000000" pitchFamily="2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1.6306852192585937E-3"/>
          <c:y val="4.7216895815484208E-3"/>
          <c:w val="0.99676049144581325"/>
          <c:h val="0.84434528727454139"/>
        </c:manualLayout>
      </c:layout>
      <c:pieChart>
        <c:varyColors val="1"/>
        <c:ser>
          <c:idx val="0"/>
          <c:order val="0"/>
          <c:tx>
            <c:strRef>
              <c:f>'Speiseöl im Detailhandel'!$E$80</c:f>
              <c:strCache>
                <c:ptCount val="1"/>
                <c:pt idx="0">
                  <c:v>Absatz in 1 000 Liter</c:v>
                </c:pt>
              </c:strCache>
            </c:strRef>
          </c:tx>
          <c:spPr>
            <a:solidFill>
              <a:srgbClr val="EDD15A"/>
            </a:solidFill>
          </c:spPr>
          <c:dPt>
            <c:idx val="0"/>
            <c:bubble3D val="0"/>
            <c:spPr>
              <a:solidFill>
                <a:srgbClr val="AA8F1F"/>
              </a:solidFill>
            </c:spPr>
            <c:extLst>
              <c:ext xmlns:c16="http://schemas.microsoft.com/office/drawing/2014/chart" uri="{C3380CC4-5D6E-409C-BE32-E72D297353CC}">
                <c16:uniqueId val="{00000002-E5C1-477D-BB06-FB4F454883B7}"/>
              </c:ext>
            </c:extLst>
          </c:dPt>
          <c:dPt>
            <c:idx val="2"/>
            <c:bubble3D val="0"/>
            <c:spPr>
              <a:solidFill>
                <a:srgbClr val="F7EBB6"/>
              </a:solidFill>
            </c:spPr>
            <c:extLst>
              <c:ext xmlns:c16="http://schemas.microsoft.com/office/drawing/2014/chart" uri="{C3380CC4-5D6E-409C-BE32-E72D297353CC}">
                <c16:uniqueId val="{00000003-1489-4F62-902B-B5AE4D2B7341}"/>
              </c:ext>
            </c:extLst>
          </c:dPt>
          <c:dPt>
            <c:idx val="3"/>
            <c:bubble3D val="0"/>
            <c:spPr>
              <a:solidFill>
                <a:srgbClr val="CBA816"/>
              </a:solidFill>
            </c:spPr>
            <c:extLst>
              <c:ext xmlns:c16="http://schemas.microsoft.com/office/drawing/2014/chart" uri="{C3380CC4-5D6E-409C-BE32-E72D297353CC}">
                <c16:uniqueId val="{00000007-E5C1-477D-BB06-FB4F454883B7}"/>
              </c:ext>
            </c:extLst>
          </c:dPt>
          <c:dLbls>
            <c:dLbl>
              <c:idx val="0"/>
              <c:layout>
                <c:manualLayout>
                  <c:x val="-0.16437908492573705"/>
                  <c:y val="6.213366685830436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1712539885633473"/>
                      <c:h val="0.3189528232059624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2-E5C1-477D-BB06-FB4F454883B7}"/>
                </c:ext>
              </c:extLst>
            </c:dLbl>
            <c:dLbl>
              <c:idx val="2"/>
              <c:layout>
                <c:manualLayout>
                  <c:x val="0.21235802639846948"/>
                  <c:y val="-0.2922284970762929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4031954015343385"/>
                      <c:h val="0.2452208718674412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1489-4F62-902B-B5AE4D2B7341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'Speiseöl im Detailhandel'!$A$16:$A$19</c:f>
              <c:strCache>
                <c:ptCount val="4"/>
                <c:pt idx="0">
                  <c:v>Olivenöl</c:v>
                </c:pt>
                <c:pt idx="1">
                  <c:v>Rapsöl</c:v>
                </c:pt>
                <c:pt idx="2">
                  <c:v>Sonnenblumenöl</c:v>
                </c:pt>
                <c:pt idx="3">
                  <c:v>übrige</c:v>
                </c:pt>
              </c:strCache>
            </c:strRef>
          </c:cat>
          <c:val>
            <c:numRef>
              <c:f>'Speiseöl im Detailhandel'!$E$81:$E$84</c:f>
              <c:numCache>
                <c:formatCode>_ * #\ ##0_ ;_ * \-#\ ##0_ ;_ * "-"??_ ;_ @_ </c:formatCode>
                <c:ptCount val="4"/>
                <c:pt idx="0">
                  <c:v>9747.3492999999999</c:v>
                </c:pt>
                <c:pt idx="1">
                  <c:v>6347.634</c:v>
                </c:pt>
                <c:pt idx="2">
                  <c:v>5796.2410999999993</c:v>
                </c:pt>
                <c:pt idx="3">
                  <c:v>6424.3901000000014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4D2-4C14-8F32-09C4C28407B3}"/>
            </c:ext>
          </c:extLst>
        </c:ser>
        <c:ser>
          <c:idx val="1"/>
          <c:order val="1"/>
          <c:tx>
            <c:strRef>
              <c:f>'Speiseöl im Detailhandel'!$A$17</c:f>
              <c:strCache>
                <c:ptCount val="1"/>
                <c:pt idx="0">
                  <c:v>Rapsöl</c:v>
                </c:pt>
              </c:strCache>
            </c:strRef>
          </c:tx>
          <c:cat>
            <c:strRef>
              <c:f>'Speiseöl im Detailhandel'!$A$16:$A$19</c:f>
              <c:strCache>
                <c:ptCount val="4"/>
                <c:pt idx="0">
                  <c:v>Olivenöl</c:v>
                </c:pt>
                <c:pt idx="1">
                  <c:v>Rapsöl</c:v>
                </c:pt>
                <c:pt idx="2">
                  <c:v>Sonnenblumenöl</c:v>
                </c:pt>
                <c:pt idx="3">
                  <c:v>übrige</c:v>
                </c:pt>
              </c:strCache>
            </c:strRef>
          </c:cat>
          <c:val>
            <c:numRef>
              <c:f>'Speiseöl im Detailhandel'!$E$82</c:f>
              <c:numCache>
                <c:formatCode>_ * #\ ##0_ ;_ * \-#\ ##0_ ;_ * "-"??_ ;_ @_ </c:formatCode>
                <c:ptCount val="1"/>
                <c:pt idx="0">
                  <c:v>6347.634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4D2-4C14-8F32-09C4C28407B3}"/>
            </c:ext>
          </c:extLst>
        </c:ser>
        <c:ser>
          <c:idx val="2"/>
          <c:order val="2"/>
          <c:tx>
            <c:strRef>
              <c:f>'Speiseöl im Detailhandel'!$A$16</c:f>
              <c:strCache>
                <c:ptCount val="1"/>
                <c:pt idx="0">
                  <c:v>Olivenöl</c:v>
                </c:pt>
              </c:strCache>
            </c:strRef>
          </c:tx>
          <c:cat>
            <c:strRef>
              <c:f>'Speiseöl im Detailhandel'!$A$16:$A$19</c:f>
              <c:strCache>
                <c:ptCount val="4"/>
                <c:pt idx="0">
                  <c:v>Olivenöl</c:v>
                </c:pt>
                <c:pt idx="1">
                  <c:v>Rapsöl</c:v>
                </c:pt>
                <c:pt idx="2">
                  <c:v>Sonnenblumenöl</c:v>
                </c:pt>
                <c:pt idx="3">
                  <c:v>übrige</c:v>
                </c:pt>
              </c:strCache>
            </c:strRef>
          </c:cat>
          <c:val>
            <c:numRef>
              <c:f>'Speiseöl im Detailhandel'!$E$83</c:f>
              <c:numCache>
                <c:formatCode>_ * #\ ##0_ ;_ * \-#\ ##0_ ;_ * "-"??_ ;_ @_ </c:formatCode>
                <c:ptCount val="1"/>
                <c:pt idx="0">
                  <c:v>5796.2410999999993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4D2-4C14-8F32-09C4C28407B3}"/>
            </c:ext>
          </c:extLst>
        </c:ser>
        <c:ser>
          <c:idx val="3"/>
          <c:order val="3"/>
          <c:tx>
            <c:strRef>
              <c:f>'Speiseöl im Detailhandel'!$A$19</c:f>
              <c:strCache>
                <c:ptCount val="1"/>
                <c:pt idx="0">
                  <c:v>übrige</c:v>
                </c:pt>
              </c:strCache>
            </c:strRef>
          </c:tx>
          <c:cat>
            <c:strRef>
              <c:f>'Speiseöl im Detailhandel'!$A$16:$A$19</c:f>
              <c:strCache>
                <c:ptCount val="4"/>
                <c:pt idx="0">
                  <c:v>Olivenöl</c:v>
                </c:pt>
                <c:pt idx="1">
                  <c:v>Rapsöl</c:v>
                </c:pt>
                <c:pt idx="2">
                  <c:v>Sonnenblumenöl</c:v>
                </c:pt>
                <c:pt idx="3">
                  <c:v>übrige</c:v>
                </c:pt>
              </c:strCache>
            </c:strRef>
          </c:cat>
          <c:val>
            <c:numRef>
              <c:f>'Speiseöl im Detailhandel'!$E$84</c:f>
              <c:numCache>
                <c:formatCode>_ * #\ ##0_ ;_ * \-#\ ##0_ ;_ * "-"??_ ;_ @_ </c:formatCode>
                <c:ptCount val="1"/>
                <c:pt idx="0">
                  <c:v>6424.3901000000014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4D2-4C14-8F32-09C4C28407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150">
          <a:solidFill>
            <a:srgbClr val="3F3F3F"/>
          </a:solidFill>
          <a:latin typeface="Roboto" panose="02000000000000000000" pitchFamily="2" charset="0"/>
          <a:ea typeface="Roboto" panose="02000000000000000000" pitchFamily="2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6.5090200300123968E-2"/>
          <c:y val="0.2860270420362156"/>
          <c:w val="0.99983981772385255"/>
          <c:h val="0.55829961556806307"/>
        </c:manualLayout>
      </c:layout>
      <c:lineChart>
        <c:grouping val="standard"/>
        <c:varyColors val="0"/>
        <c:ser>
          <c:idx val="1"/>
          <c:order val="0"/>
          <c:tx>
            <c:strRef>
              <c:f>'monatl.Preisentwicklung SoBluöl'!$D$16</c:f>
              <c:strCache>
                <c:ptCount val="1"/>
                <c:pt idx="0">
                  <c:v>Aktueller Monatspreis</c:v>
                </c:pt>
              </c:strCache>
            </c:strRef>
          </c:tx>
          <c:spPr>
            <a:ln>
              <a:solidFill>
                <a:srgbClr val="CBA816">
                  <a:lumMod val="60000"/>
                  <a:lumOff val="40000"/>
                </a:srgbClr>
              </a:solidFill>
            </a:ln>
          </c:spPr>
          <c:marker>
            <c:symbol val="none"/>
          </c:marker>
          <c:cat>
            <c:multiLvlStrRef>
              <c:f>'monatl.Preisentwicklung SoBluöl'!$B$17:$C$76</c:f>
              <c:multiLvlStrCache>
                <c:ptCount val="6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  <c:pt idx="36">
                    <c:v>2021</c:v>
                  </c:pt>
                  <c:pt idx="48">
                    <c:v>2022</c:v>
                  </c:pt>
                </c:lvl>
              </c:multiLvlStrCache>
            </c:multiLvlStrRef>
          </c:cat>
          <c:val>
            <c:numRef>
              <c:f>'monatl.Preisentwicklung SoBluöl'!$D$17:$D$76</c:f>
              <c:numCache>
                <c:formatCode>0.00</c:formatCode>
                <c:ptCount val="60"/>
                <c:pt idx="0">
                  <c:v>2.717288821530532</c:v>
                </c:pt>
                <c:pt idx="1">
                  <c:v>4.0027635738023299</c:v>
                </c:pt>
                <c:pt idx="2">
                  <c:v>3.9877397163975901</c:v>
                </c:pt>
                <c:pt idx="3">
                  <c:v>3.3615442720008364</c:v>
                </c:pt>
                <c:pt idx="4">
                  <c:v>4.3608243077948021</c:v>
                </c:pt>
                <c:pt idx="5">
                  <c:v>4.2550189713100881</c:v>
                </c:pt>
                <c:pt idx="6">
                  <c:v>3.9583031451196424</c:v>
                </c:pt>
                <c:pt idx="7">
                  <c:v>4.3991802794932164</c:v>
                </c:pt>
                <c:pt idx="8">
                  <c:v>3.6143669089984396</c:v>
                </c:pt>
                <c:pt idx="9">
                  <c:v>2.6337949121258841</c:v>
                </c:pt>
                <c:pt idx="10">
                  <c:v>4.3400311995072487</c:v>
                </c:pt>
                <c:pt idx="11">
                  <c:v>3.9084087156927283</c:v>
                </c:pt>
                <c:pt idx="12">
                  <c:v>4.4085951926861018</c:v>
                </c:pt>
                <c:pt idx="13">
                  <c:v>4.4388609100834957</c:v>
                </c:pt>
                <c:pt idx="14">
                  <c:v>2.711577800334442</c:v>
                </c:pt>
                <c:pt idx="15">
                  <c:v>4.3167621347469831</c:v>
                </c:pt>
                <c:pt idx="16">
                  <c:v>2.9895384250925101</c:v>
                </c:pt>
                <c:pt idx="17">
                  <c:v>4.1788389217438331</c:v>
                </c:pt>
                <c:pt idx="18">
                  <c:v>4.3171235796213754</c:v>
                </c:pt>
                <c:pt idx="19">
                  <c:v>3.7431825816882465</c:v>
                </c:pt>
                <c:pt idx="20">
                  <c:v>2.7139708335781685</c:v>
                </c:pt>
                <c:pt idx="21">
                  <c:v>3.3351978493101995</c:v>
                </c:pt>
                <c:pt idx="22">
                  <c:v>3.7527959935081485</c:v>
                </c:pt>
                <c:pt idx="23">
                  <c:v>4.1611215308721938</c:v>
                </c:pt>
                <c:pt idx="24">
                  <c:v>4.146404731653087</c:v>
                </c:pt>
                <c:pt idx="25">
                  <c:v>2.8476022653514881</c:v>
                </c:pt>
                <c:pt idx="26">
                  <c:v>3.8328024448735816</c:v>
                </c:pt>
                <c:pt idx="27">
                  <c:v>4.4871858409603851</c:v>
                </c:pt>
                <c:pt idx="28">
                  <c:v>4.2085749067120375</c:v>
                </c:pt>
                <c:pt idx="29">
                  <c:v>4.3699941157015765</c:v>
                </c:pt>
                <c:pt idx="30">
                  <c:v>3.9237532745612405</c:v>
                </c:pt>
                <c:pt idx="31">
                  <c:v>4.4223469468634145</c:v>
                </c:pt>
                <c:pt idx="32">
                  <c:v>3.315526029396894</c:v>
                </c:pt>
                <c:pt idx="33">
                  <c:v>2.5510778785974053</c:v>
                </c:pt>
                <c:pt idx="34">
                  <c:v>4.4548275321485375</c:v>
                </c:pt>
                <c:pt idx="35">
                  <c:v>4.2091104416723262</c:v>
                </c:pt>
                <c:pt idx="36">
                  <c:v>4.4123295447853481</c:v>
                </c:pt>
                <c:pt idx="37">
                  <c:v>4.341423544527049</c:v>
                </c:pt>
                <c:pt idx="38">
                  <c:v>3.7810927667543339</c:v>
                </c:pt>
                <c:pt idx="39">
                  <c:v>3.3828491353267132</c:v>
                </c:pt>
                <c:pt idx="40">
                  <c:v>2.6628978534057559</c:v>
                </c:pt>
                <c:pt idx="41">
                  <c:v>4.7184518789465759</c:v>
                </c:pt>
                <c:pt idx="42">
                  <c:v>4.4858902796816214</c:v>
                </c:pt>
                <c:pt idx="43">
                  <c:v>3.8228889656643026</c:v>
                </c:pt>
                <c:pt idx="44">
                  <c:v>4.4385123670205067</c:v>
                </c:pt>
                <c:pt idx="45">
                  <c:v>4.2325077628846683</c:v>
                </c:pt>
                <c:pt idx="46">
                  <c:v>4.1467850254360314</c:v>
                </c:pt>
                <c:pt idx="47">
                  <c:v>4.8875338985235066</c:v>
                </c:pt>
                <c:pt idx="48">
                  <c:v>4.5179098633808481</c:v>
                </c:pt>
                <c:pt idx="49">
                  <c:v>4.1089148007775362</c:v>
                </c:pt>
                <c:pt idx="50">
                  <c:v>4.7084536554943766</c:v>
                </c:pt>
                <c:pt idx="51">
                  <c:v>4.7926067063449596</c:v>
                </c:pt>
                <c:pt idx="52">
                  <c:v>5.1832067339007679</c:v>
                </c:pt>
                <c:pt idx="53">
                  <c:v>5.2349816984460684</c:v>
                </c:pt>
                <c:pt idx="54">
                  <c:v>5.4639489696119927</c:v>
                </c:pt>
                <c:pt idx="55">
                  <c:v>5.5439223751579743</c:v>
                </c:pt>
                <c:pt idx="56">
                  <c:v>5.3995411885777385</c:v>
                </c:pt>
                <c:pt idx="57">
                  <c:v>5.5634103830677724</c:v>
                </c:pt>
                <c:pt idx="58">
                  <c:v>5.5102450057100629</c:v>
                </c:pt>
                <c:pt idx="59">
                  <c:v>4.952118541215599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C8D-4A02-84FF-D8CF1220D143}"/>
            </c:ext>
          </c:extLst>
        </c:ser>
        <c:ser>
          <c:idx val="2"/>
          <c:order val="1"/>
          <c:tx>
            <c:strRef>
              <c:f>'monatl.Preisentwicklung SoBluöl'!$E$16</c:f>
              <c:strCache>
                <c:ptCount val="1"/>
                <c:pt idx="0">
                  <c:v>Vorjahres Monatspreis</c:v>
                </c:pt>
              </c:strCache>
            </c:strRef>
          </c:tx>
          <c:spPr>
            <a:ln>
              <a:solidFill>
                <a:srgbClr val="CBA816">
                  <a:lumMod val="75000"/>
                </a:srgbClr>
              </a:solidFill>
            </a:ln>
          </c:spPr>
          <c:marker>
            <c:symbol val="none"/>
          </c:marker>
          <c:cat>
            <c:multiLvlStrRef>
              <c:f>'monatl.Preisentwicklung SoBluöl'!$B$17:$C$76</c:f>
              <c:multiLvlStrCache>
                <c:ptCount val="6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  <c:pt idx="36">
                    <c:v>2021</c:v>
                  </c:pt>
                  <c:pt idx="48">
                    <c:v>2022</c:v>
                  </c:pt>
                </c:lvl>
              </c:multiLvlStrCache>
            </c:multiLvlStrRef>
          </c:cat>
          <c:val>
            <c:numRef>
              <c:f>'monatl.Preisentwicklung SoBluöl'!$E$17:$E$76</c:f>
              <c:numCache>
                <c:formatCode>0.00</c:formatCode>
                <c:ptCount val="60"/>
                <c:pt idx="12">
                  <c:v>2.717288821530532</c:v>
                </c:pt>
                <c:pt idx="13">
                  <c:v>4.0027635738023299</c:v>
                </c:pt>
                <c:pt idx="14">
                  <c:v>3.9877397163975901</c:v>
                </c:pt>
                <c:pt idx="15">
                  <c:v>3.3615442720008364</c:v>
                </c:pt>
                <c:pt idx="16">
                  <c:v>4.3608243077948021</c:v>
                </c:pt>
                <c:pt idx="17">
                  <c:v>4.2550189713100881</c:v>
                </c:pt>
                <c:pt idx="18">
                  <c:v>3.9583031451196424</c:v>
                </c:pt>
                <c:pt idx="19">
                  <c:v>4.3991802794932164</c:v>
                </c:pt>
                <c:pt idx="20">
                  <c:v>3.6143669089984396</c:v>
                </c:pt>
                <c:pt idx="21">
                  <c:v>2.6337949121258841</c:v>
                </c:pt>
                <c:pt idx="22">
                  <c:v>4.3400311995072487</c:v>
                </c:pt>
                <c:pt idx="23">
                  <c:v>3.9084087156927283</c:v>
                </c:pt>
                <c:pt idx="24">
                  <c:v>4.4085951926861018</c:v>
                </c:pt>
                <c:pt idx="25">
                  <c:v>4.4388609100834957</c:v>
                </c:pt>
                <c:pt idx="26">
                  <c:v>2.711577800334442</c:v>
                </c:pt>
                <c:pt idx="27">
                  <c:v>4.3167621347469831</c:v>
                </c:pt>
                <c:pt idx="28">
                  <c:v>2.9895384250925101</c:v>
                </c:pt>
                <c:pt idx="29">
                  <c:v>4.1788389217438331</c:v>
                </c:pt>
                <c:pt idx="30">
                  <c:v>4.3171235796213754</c:v>
                </c:pt>
                <c:pt idx="31">
                  <c:v>3.7431825816882465</c:v>
                </c:pt>
                <c:pt idx="32">
                  <c:v>2.7139708335781685</c:v>
                </c:pt>
                <c:pt idx="33">
                  <c:v>3.3351978493101995</c:v>
                </c:pt>
                <c:pt idx="34">
                  <c:v>3.7527959935081485</c:v>
                </c:pt>
                <c:pt idx="35">
                  <c:v>4.1611215308721938</c:v>
                </c:pt>
                <c:pt idx="36">
                  <c:v>4.146404731653087</c:v>
                </c:pt>
                <c:pt idx="37">
                  <c:v>2.8476022653514881</c:v>
                </c:pt>
                <c:pt idx="38">
                  <c:v>3.8328024448735816</c:v>
                </c:pt>
                <c:pt idx="39">
                  <c:v>4.4871858409603851</c:v>
                </c:pt>
                <c:pt idx="40">
                  <c:v>4.2085749067120375</c:v>
                </c:pt>
                <c:pt idx="41">
                  <c:v>4.3699941157015765</c:v>
                </c:pt>
                <c:pt idx="42">
                  <c:v>3.9237532745612405</c:v>
                </c:pt>
                <c:pt idx="43">
                  <c:v>4.4223469468634145</c:v>
                </c:pt>
                <c:pt idx="44">
                  <c:v>3.315526029396894</c:v>
                </c:pt>
                <c:pt idx="45">
                  <c:v>2.5510778785974053</c:v>
                </c:pt>
                <c:pt idx="46">
                  <c:v>4.4548275321485375</c:v>
                </c:pt>
                <c:pt idx="47">
                  <c:v>4.2091104416723262</c:v>
                </c:pt>
                <c:pt idx="48">
                  <c:v>4.4123295447853481</c:v>
                </c:pt>
                <c:pt idx="49">
                  <c:v>4.341423544527049</c:v>
                </c:pt>
                <c:pt idx="50">
                  <c:v>3.7810927667543339</c:v>
                </c:pt>
                <c:pt idx="51">
                  <c:v>3.3828491353267132</c:v>
                </c:pt>
                <c:pt idx="52">
                  <c:v>2.6628978534057559</c:v>
                </c:pt>
                <c:pt idx="53">
                  <c:v>4.7184518789465759</c:v>
                </c:pt>
                <c:pt idx="54">
                  <c:v>4.4858902796816214</c:v>
                </c:pt>
                <c:pt idx="55">
                  <c:v>3.8228889656643026</c:v>
                </c:pt>
                <c:pt idx="56">
                  <c:v>4.4385123670205067</c:v>
                </c:pt>
                <c:pt idx="57">
                  <c:v>4.2325077628846683</c:v>
                </c:pt>
                <c:pt idx="58">
                  <c:v>4.1467850254360314</c:v>
                </c:pt>
                <c:pt idx="59">
                  <c:v>4.8875338985235066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C8D-4A02-84FF-D8CF1220D143}"/>
            </c:ext>
          </c:extLst>
        </c:ser>
        <c:ser>
          <c:idx val="0"/>
          <c:order val="2"/>
          <c:tx>
            <c:strRef>
              <c:f>'monatl.Preisentwicklung SoBluöl'!$F$16</c:f>
              <c:strCache>
                <c:ptCount val="1"/>
                <c:pt idx="0">
                  <c:v>Jahres-Durchschnittspreis</c:v>
                </c:pt>
              </c:strCache>
            </c:strRef>
          </c:tx>
          <c:spPr>
            <a:ln>
              <a:solidFill>
                <a:sysClr val="window" lastClr="FFFFFF">
                  <a:lumMod val="65000"/>
                </a:sysClr>
              </a:solidFill>
            </a:ln>
          </c:spPr>
          <c:marker>
            <c:symbol val="none"/>
          </c:marker>
          <c:cat>
            <c:multiLvlStrRef>
              <c:f>'monatl.Preisentwicklung SoBluöl'!$B$17:$C$76</c:f>
              <c:multiLvlStrCache>
                <c:ptCount val="6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  <c:pt idx="36">
                    <c:v>2021</c:v>
                  </c:pt>
                  <c:pt idx="48">
                    <c:v>2022</c:v>
                  </c:pt>
                </c:lvl>
              </c:multiLvlStrCache>
            </c:multiLvlStrRef>
          </c:cat>
          <c:val>
            <c:numRef>
              <c:f>'monatl.Preisentwicklung SoBluöl'!$F$17:$F$76</c:f>
              <c:numCache>
                <c:formatCode>0.00</c:formatCode>
                <c:ptCount val="60"/>
                <c:pt idx="0">
                  <c:v>3.7949387353144455</c:v>
                </c:pt>
                <c:pt idx="1">
                  <c:v>3.7949387353144455</c:v>
                </c:pt>
                <c:pt idx="2">
                  <c:v>3.7949387353144455</c:v>
                </c:pt>
                <c:pt idx="3">
                  <c:v>3.7949387353144455</c:v>
                </c:pt>
                <c:pt idx="4">
                  <c:v>3.7949387353144455</c:v>
                </c:pt>
                <c:pt idx="5">
                  <c:v>3.7949387353144455</c:v>
                </c:pt>
                <c:pt idx="6">
                  <c:v>3.7949387353144455</c:v>
                </c:pt>
                <c:pt idx="7">
                  <c:v>3.7949387353144455</c:v>
                </c:pt>
                <c:pt idx="8">
                  <c:v>3.7949387353144455</c:v>
                </c:pt>
                <c:pt idx="9">
                  <c:v>3.7949387353144455</c:v>
                </c:pt>
                <c:pt idx="10">
                  <c:v>3.7949387353144455</c:v>
                </c:pt>
                <c:pt idx="11">
                  <c:v>3.7949387353144455</c:v>
                </c:pt>
                <c:pt idx="12">
                  <c:v>3.7556304794388082</c:v>
                </c:pt>
                <c:pt idx="13">
                  <c:v>3.7556304794388082</c:v>
                </c:pt>
                <c:pt idx="14">
                  <c:v>3.7556304794388082</c:v>
                </c:pt>
                <c:pt idx="15">
                  <c:v>3.7556304794388082</c:v>
                </c:pt>
                <c:pt idx="16">
                  <c:v>3.7556304794388082</c:v>
                </c:pt>
                <c:pt idx="17">
                  <c:v>3.7556304794388082</c:v>
                </c:pt>
                <c:pt idx="18">
                  <c:v>3.7556304794388082</c:v>
                </c:pt>
                <c:pt idx="19">
                  <c:v>3.7556304794388082</c:v>
                </c:pt>
                <c:pt idx="20">
                  <c:v>3.7556304794388082</c:v>
                </c:pt>
                <c:pt idx="21">
                  <c:v>3.7556304794388082</c:v>
                </c:pt>
                <c:pt idx="22">
                  <c:v>3.7556304794388082</c:v>
                </c:pt>
                <c:pt idx="23">
                  <c:v>3.7556304794388082</c:v>
                </c:pt>
                <c:pt idx="24">
                  <c:v>3.8974338673743305</c:v>
                </c:pt>
                <c:pt idx="25">
                  <c:v>3.8974338673743305</c:v>
                </c:pt>
                <c:pt idx="26">
                  <c:v>3.8974338673743305</c:v>
                </c:pt>
                <c:pt idx="27">
                  <c:v>3.8974338673743305</c:v>
                </c:pt>
                <c:pt idx="28">
                  <c:v>3.8974338673743305</c:v>
                </c:pt>
                <c:pt idx="29">
                  <c:v>3.8974338673743305</c:v>
                </c:pt>
                <c:pt idx="30">
                  <c:v>3.8974338673743305</c:v>
                </c:pt>
                <c:pt idx="31">
                  <c:v>3.8974338673743305</c:v>
                </c:pt>
                <c:pt idx="32">
                  <c:v>3.8974338673743305</c:v>
                </c:pt>
                <c:pt idx="33">
                  <c:v>3.8974338673743305</c:v>
                </c:pt>
                <c:pt idx="34">
                  <c:v>3.8974338673743305</c:v>
                </c:pt>
                <c:pt idx="35">
                  <c:v>3.8974338673743305</c:v>
                </c:pt>
                <c:pt idx="36">
                  <c:v>4.1094302519130332</c:v>
                </c:pt>
                <c:pt idx="37">
                  <c:v>4.1094302519130332</c:v>
                </c:pt>
                <c:pt idx="38">
                  <c:v>4.1094302519130332</c:v>
                </c:pt>
                <c:pt idx="39">
                  <c:v>4.1094302519130332</c:v>
                </c:pt>
                <c:pt idx="40">
                  <c:v>4.1094302519130332</c:v>
                </c:pt>
                <c:pt idx="41">
                  <c:v>4.1094302519130332</c:v>
                </c:pt>
                <c:pt idx="42">
                  <c:v>4.1094302519130332</c:v>
                </c:pt>
                <c:pt idx="43">
                  <c:v>4.1094302519130332</c:v>
                </c:pt>
                <c:pt idx="44">
                  <c:v>4.1094302519130332</c:v>
                </c:pt>
                <c:pt idx="45">
                  <c:v>4.1094302519130332</c:v>
                </c:pt>
                <c:pt idx="46">
                  <c:v>4.1094302519130332</c:v>
                </c:pt>
                <c:pt idx="47">
                  <c:v>4.1094302519130332</c:v>
                </c:pt>
                <c:pt idx="48">
                  <c:v>5.0816049934738077</c:v>
                </c:pt>
                <c:pt idx="49">
                  <c:v>5.0816049934738077</c:v>
                </c:pt>
                <c:pt idx="50">
                  <c:v>5.0816049934738077</c:v>
                </c:pt>
                <c:pt idx="51">
                  <c:v>5.0816049934738077</c:v>
                </c:pt>
                <c:pt idx="52">
                  <c:v>5.0816049934738077</c:v>
                </c:pt>
                <c:pt idx="53">
                  <c:v>5.0816049934738077</c:v>
                </c:pt>
                <c:pt idx="54">
                  <c:v>5.0816049934738077</c:v>
                </c:pt>
                <c:pt idx="55">
                  <c:v>5.0816049934738077</c:v>
                </c:pt>
                <c:pt idx="56">
                  <c:v>5.0816049934738077</c:v>
                </c:pt>
                <c:pt idx="57">
                  <c:v>5.0816049934738077</c:v>
                </c:pt>
                <c:pt idx="58">
                  <c:v>5.0816049934738077</c:v>
                </c:pt>
                <c:pt idx="59">
                  <c:v>5.0816049934738077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C8D-4A02-84FF-D8CF1220D1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>
              <a:solidFill>
                <a:sysClr val="window" lastClr="FFFFFF">
                  <a:lumMod val="85000"/>
                </a:sysClr>
              </a:solidFill>
            </a:ln>
          </c:spPr>
        </c:dropLines>
        <c:smooth val="0"/>
        <c:axId val="1030737584"/>
        <c:axId val="1030734304"/>
      </c:lineChart>
      <c:catAx>
        <c:axId val="1030737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 sz="900"/>
            </a:pPr>
            <a:endParaRPr lang="de-DE"/>
          </a:p>
        </c:txPr>
        <c:crossAx val="1030734304"/>
        <c:crossesAt val="0"/>
        <c:auto val="1"/>
        <c:lblAlgn val="ctr"/>
        <c:lblOffset val="100"/>
        <c:tickLblSkip val="1"/>
        <c:noMultiLvlLbl val="0"/>
      </c:catAx>
      <c:valAx>
        <c:axId val="1030734304"/>
        <c:scaling>
          <c:orientation val="minMax"/>
          <c:min val="2"/>
        </c:scaling>
        <c:delete val="0"/>
        <c:axPos val="l"/>
        <c:numFmt formatCode="0.00" sourceLinked="1"/>
        <c:majorTickMark val="none"/>
        <c:minorTickMark val="none"/>
        <c:tickLblPos val="nextTo"/>
        <c:spPr>
          <a:ln>
            <a:noFill/>
          </a:ln>
        </c:spPr>
        <c:crossAx val="1030737584"/>
        <c:crosses val="autoZero"/>
        <c:crossBetween val="between"/>
      </c:valAx>
      <c:spPr>
        <a:solidFill>
          <a:sysClr val="window" lastClr="FFFFFF"/>
        </a:solidFill>
        <a:ln>
          <a:noFill/>
        </a:ln>
      </c:spPr>
    </c:plotArea>
    <c:legend>
      <c:legendPos val="b"/>
      <c:layout>
        <c:manualLayout>
          <c:xMode val="edge"/>
          <c:yMode val="edge"/>
          <c:x val="0.42374681687854071"/>
          <c:y val="0.22472445644120839"/>
          <c:w val="0.43690374675006322"/>
          <c:h val="0.14564066553889227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de-DE"/>
        </a:p>
      </c:txPr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round/>
    </a:ln>
    <a:effectLst/>
  </c:spPr>
  <c:txPr>
    <a:bodyPr/>
    <a:lstStyle/>
    <a:p>
      <a:pPr>
        <a:defRPr sz="1150">
          <a:solidFill>
            <a:srgbClr val="3F3F3F"/>
          </a:solidFill>
          <a:latin typeface="Roboto" panose="02000000000000000000" pitchFamily="2" charset="0"/>
          <a:ea typeface="Roboto" panose="02000000000000000000" pitchFamily="2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1.4035087719298246E-2"/>
          <c:y val="9.6842105263157896E-2"/>
          <c:w val="0.96140350877192982"/>
          <c:h val="0.90315789473684216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4.7396698307527345E-2"/>
                  <c:y val="-3.990663732219550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929-4E10-9FAD-E4FF7B37C92A}"/>
                </c:ext>
              </c:extLst>
            </c:dLbl>
            <c:dLbl>
              <c:idx val="1"/>
              <c:layout>
                <c:manualLayout>
                  <c:x val="-3.6458998698097961E-2"/>
                  <c:y val="-1.4632264651635144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929-4E10-9FAD-E4FF7B37C92A}"/>
                </c:ext>
              </c:extLst>
            </c:dLbl>
            <c:dLbl>
              <c:idx val="4"/>
              <c:layout>
                <c:manualLayout>
                  <c:x val="-6.1980297786766531E-2"/>
                  <c:y val="-1.995331866109775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929-4E10-9FAD-E4FF7B37C92A}"/>
                </c:ext>
              </c:extLst>
            </c:dLbl>
            <c:dLbl>
              <c:idx val="5"/>
              <c:layout>
                <c:manualLayout>
                  <c:x val="-6.5626197656576332E-2"/>
                  <c:y val="-1.995331866109921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929-4E10-9FAD-E4FF7B37C92A}"/>
                </c:ext>
              </c:extLst>
            </c:dLbl>
            <c:dLbl>
              <c:idx val="8"/>
              <c:layout>
                <c:manualLayout>
                  <c:x val="-6.927209752638612E-2"/>
                  <c:y val="-1.4632264651635144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929-4E10-9FAD-E4FF7B37C92A}"/>
                </c:ext>
              </c:extLst>
            </c:dLbl>
            <c:dLbl>
              <c:idx val="9"/>
              <c:layout>
                <c:manualLayout>
                  <c:x val="-6.5626197656576332E-2"/>
                  <c:y val="-7.3161323258175718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929-4E10-9FAD-E4FF7B37C92A}"/>
                </c:ext>
              </c:extLst>
            </c:dLbl>
            <c:dLbl>
              <c:idx val="10"/>
              <c:layout>
                <c:manualLayout>
                  <c:x val="-6.5626197656576332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929-4E10-9FAD-E4FF7B37C92A}"/>
                </c:ext>
              </c:extLst>
            </c:dLbl>
            <c:dLbl>
              <c:idx val="13"/>
              <c:layout>
                <c:manualLayout>
                  <c:x val="-6.1980297786766531E-2"/>
                  <c:y val="3.990663732219550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929-4E10-9FAD-E4FF7B37C92A}"/>
                </c:ext>
              </c:extLst>
            </c:dLbl>
            <c:dLbl>
              <c:idx val="14"/>
              <c:layout>
                <c:manualLayout>
                  <c:x val="-7.291799739619606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929-4E10-9FAD-E4FF7B37C92A}"/>
                </c:ext>
              </c:extLst>
            </c:dLbl>
            <c:dLbl>
              <c:idx val="15"/>
              <c:layout>
                <c:manualLayout>
                  <c:x val="-7.6563897266005709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929-4E10-9FAD-E4FF7B37C92A}"/>
                </c:ext>
              </c:extLst>
            </c:dLbl>
            <c:dLbl>
              <c:idx val="16"/>
              <c:layout>
                <c:manualLayout>
                  <c:x val="-3.2813098828288166E-2"/>
                  <c:y val="-7.3161323258175718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C929-4E10-9FAD-E4FF7B37C92A}"/>
                </c:ext>
              </c:extLst>
            </c:dLbl>
            <c:dLbl>
              <c:idx val="19"/>
              <c:layout>
                <c:manualLayout>
                  <c:x val="-7.2917997396195922E-2"/>
                  <c:y val="-3.6580661629087859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C929-4E10-9FAD-E4FF7B37C92A}"/>
                </c:ext>
              </c:extLst>
            </c:dLbl>
            <c:dLbl>
              <c:idx val="20"/>
              <c:layout>
                <c:manualLayout>
                  <c:x val="-6.5626197656576332E-2"/>
                  <c:y val="-1.995331866109775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C929-4E10-9FAD-E4FF7B37C92A}"/>
                </c:ext>
              </c:extLst>
            </c:dLbl>
            <c:dLbl>
              <c:idx val="21"/>
              <c:layout>
                <c:manualLayout>
                  <c:x val="-5.4688498047147073E-2"/>
                  <c:y val="-1.995331866109775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C929-4E10-9FAD-E4FF7B37C92A}"/>
                </c:ext>
              </c:extLst>
            </c:dLbl>
            <c:dLbl>
              <c:idx val="22"/>
              <c:layout>
                <c:manualLayout>
                  <c:x val="-3.2813098828288166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C929-4E10-9FAD-E4FF7B37C92A}"/>
                </c:ext>
              </c:extLst>
            </c:dLbl>
            <c:numFmt formatCode="#\ ###\ ###\ ###\ ###\ ###\ 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50" b="0" i="0" u="none" strike="noStrike" kern="1200" baseline="0">
                    <a:solidFill>
                      <a:srgbClr val="3F3F3F"/>
                    </a:solidFill>
                    <a:latin typeface="Roboto"/>
                    <a:ea typeface="Roboto"/>
                    <a:cs typeface="Roboto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'Ausgaben für Speiseöl'!$B$18:$B$40</c:f>
              <c:strCache>
                <c:ptCount val="23"/>
                <c:pt idx="0">
                  <c:v>Deutschschweiz</c:v>
                </c:pt>
                <c:pt idx="1">
                  <c:v>Westschweiz</c:v>
                </c:pt>
                <c:pt idx="4">
                  <c:v>städtisch</c:v>
                </c:pt>
                <c:pt idx="5">
                  <c:v>ländlich</c:v>
                </c:pt>
                <c:pt idx="8">
                  <c:v>50 001 bis 70 000 CHF</c:v>
                </c:pt>
                <c:pt idx="9">
                  <c:v>70 001 bis 110 000 CHF</c:v>
                </c:pt>
                <c:pt idx="10">
                  <c:v>über 110 000 CHF</c:v>
                </c:pt>
                <c:pt idx="13">
                  <c:v>ohne Kinder</c:v>
                </c:pt>
                <c:pt idx="14">
                  <c:v>1 Kind</c:v>
                </c:pt>
                <c:pt idx="15">
                  <c:v>2 Kinder</c:v>
                </c:pt>
                <c:pt idx="16">
                  <c:v>3+ Kinder</c:v>
                </c:pt>
                <c:pt idx="19">
                  <c:v>bis 34 Jahre</c:v>
                </c:pt>
                <c:pt idx="20">
                  <c:v>35 bis 49 Jahre</c:v>
                </c:pt>
                <c:pt idx="21">
                  <c:v>50 bis 64 Jahre</c:v>
                </c:pt>
                <c:pt idx="22">
                  <c:v>über 64 Jahre</c:v>
                </c:pt>
              </c:strCache>
            </c:strRef>
          </c:cat>
          <c:val>
            <c:numRef>
              <c:f>'Ausgaben für Speiseöl'!$D$18:$D$40</c:f>
              <c:numCache>
                <c:formatCode>#\ ###\ ##0.00</c:formatCode>
                <c:ptCount val="23"/>
                <c:pt idx="0">
                  <c:v>27.906088695607107</c:v>
                </c:pt>
                <c:pt idx="1">
                  <c:v>24.907188767999298</c:v>
                </c:pt>
                <c:pt idx="4">
                  <c:v>26.527978892241084</c:v>
                </c:pt>
                <c:pt idx="5">
                  <c:v>28.37162931127391</c:v>
                </c:pt>
                <c:pt idx="8">
                  <c:v>25.217894280540552</c:v>
                </c:pt>
                <c:pt idx="9">
                  <c:v>29.165335053755005</c:v>
                </c:pt>
                <c:pt idx="10">
                  <c:v>30.876388166989216</c:v>
                </c:pt>
                <c:pt idx="13">
                  <c:v>26.463757442634201</c:v>
                </c:pt>
                <c:pt idx="14">
                  <c:v>27.979649746982844</c:v>
                </c:pt>
                <c:pt idx="15">
                  <c:v>29.079920860215054</c:v>
                </c:pt>
                <c:pt idx="16">
                  <c:v>35.117897532832558</c:v>
                </c:pt>
                <c:pt idx="19">
                  <c:v>14.393808999772475</c:v>
                </c:pt>
                <c:pt idx="20">
                  <c:v>26.300610504841192</c:v>
                </c:pt>
                <c:pt idx="21">
                  <c:v>29.886298406008503</c:v>
                </c:pt>
                <c:pt idx="22">
                  <c:v>32.551307163274785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C929-4E10-9FAD-E4FF7B37C9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40"/>
        <c:overlap val="-27"/>
        <c:axId val="734861496"/>
        <c:axId val="734867728"/>
      </c:barChart>
      <c:catAx>
        <c:axId val="7348614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"/>
                <a:ea typeface="Roboto"/>
                <a:cs typeface="Roboto"/>
              </a:defRPr>
            </a:pPr>
            <a:endParaRPr lang="de-DE"/>
          </a:p>
        </c:txPr>
        <c:crossAx val="734867728"/>
        <c:crosses val="autoZero"/>
        <c:auto val="1"/>
        <c:lblAlgn val="ctr"/>
        <c:lblOffset val="100"/>
        <c:noMultiLvlLbl val="0"/>
      </c:catAx>
      <c:valAx>
        <c:axId val="734867728"/>
        <c:scaling>
          <c:orientation val="minMax"/>
        </c:scaling>
        <c:delete val="1"/>
        <c:axPos val="b"/>
        <c:majorGridlines>
          <c:spPr>
            <a:ln w="9525" cap="flat" cmpd="sng" algn="ctr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9525" cap="flat" cmpd="sng" algn="ctr">
                  <a:solidFill>
                    <a:sysClr val="windowText" lastClr="000000">
                      <a:lumMod val="15000"/>
                      <a:lumOff val="85000"/>
                    </a:sysClr>
                  </a:solidFill>
                  <a:round/>
                </a14:hiddenLine>
              </a:ext>
            </a:extLst>
          </c:spPr>
        </c:majorGridlines>
        <c:numFmt formatCode="#\ ###\ ##0.00" sourceLinked="1"/>
        <c:majorTickMark val="none"/>
        <c:minorTickMark val="none"/>
        <c:tickLblPos val="nextTo"/>
        <c:crossAx val="734861496"/>
        <c:crosses val="autoZero"/>
        <c:crossBetween val="between"/>
      </c:valAx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9.0455840455840458E-2"/>
          <c:y val="0.10537634408602151"/>
          <c:w val="0.90954415954415957"/>
          <c:h val="0.8924731182795698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'Ausgaben für Speiseöl'!$E$16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dLbl>
              <c:idx val="1"/>
              <c:layout>
                <c:manualLayout>
                  <c:x val="0"/>
                  <c:y val="-1.222945343491162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7A0-46D9-BB16-3C1DCE559B39}"/>
                </c:ext>
              </c:extLst>
            </c:dLbl>
            <c:dLbl>
              <c:idx val="4"/>
              <c:layout>
                <c:manualLayout>
                  <c:x val="-7.832490318454782E-17"/>
                  <c:y val="-1.222945343491177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7A0-46D9-BB16-3C1DCE559B39}"/>
                </c:ext>
              </c:extLst>
            </c:dLbl>
            <c:dLbl>
              <c:idx val="5"/>
              <c:layout>
                <c:manualLayout>
                  <c:x val="0"/>
                  <c:y val="-1.222945343491177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7A0-46D9-BB16-3C1DCE559B39}"/>
                </c:ext>
              </c:extLst>
            </c:dLbl>
            <c:dLbl>
              <c:idx val="8"/>
              <c:layout>
                <c:manualLayout>
                  <c:x val="-7.832490318454782E-17"/>
                  <c:y val="-1.426769567406356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7A0-46D9-BB16-3C1DCE559B39}"/>
                </c:ext>
              </c:extLst>
            </c:dLbl>
            <c:dLbl>
              <c:idx val="9"/>
              <c:layout>
                <c:manualLayout>
                  <c:x val="0"/>
                  <c:y val="-1.630593791321557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7A0-46D9-BB16-3C1DCE559B39}"/>
                </c:ext>
              </c:extLst>
            </c:dLbl>
            <c:dLbl>
              <c:idx val="10"/>
              <c:layout>
                <c:manualLayout>
                  <c:x val="0"/>
                  <c:y val="-1.222945343491162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7A0-46D9-BB16-3C1DCE559B39}"/>
                </c:ext>
              </c:extLst>
            </c:dLbl>
            <c:dLbl>
              <c:idx val="13"/>
              <c:layout>
                <c:manualLayout>
                  <c:x val="-1.7089267200111957E-2"/>
                  <c:y val="-1.222945343491162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7A0-46D9-BB16-3C1DCE559B39}"/>
                </c:ext>
              </c:extLst>
            </c:dLbl>
            <c:dLbl>
              <c:idx val="14"/>
              <c:layout>
                <c:manualLayout>
                  <c:x val="-8.5446336000559783E-3"/>
                  <c:y val="-1.222945343491162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7A0-46D9-BB16-3C1DCE559B39}"/>
                </c:ext>
              </c:extLst>
            </c:dLbl>
            <c:dLbl>
              <c:idx val="15"/>
              <c:layout>
                <c:manualLayout>
                  <c:x val="-8.5442971971583306E-3"/>
                  <c:y val="-1.4267615428306114E-2"/>
                </c:manualLayout>
              </c:layout>
              <c:numFmt formatCode="#\ ###\ ###\ ###\ ###\ ###\ ##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150" b="0" i="0" u="none" strike="noStrike" kern="1200" baseline="0">
                      <a:solidFill>
                        <a:srgbClr val="3F3F3F"/>
                      </a:solidFill>
                      <a:latin typeface="Roboto"/>
                      <a:ea typeface="Roboto"/>
                      <a:cs typeface="Roboto"/>
                    </a:defRPr>
                  </a:pPr>
                  <a:endParaRPr lang="de-D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6166446771305909"/>
                      <c:h val="7.256142371380895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8-E7A0-46D9-BB16-3C1DCE559B39}"/>
                </c:ext>
              </c:extLst>
            </c:dLbl>
            <c:dLbl>
              <c:idx val="16"/>
              <c:layout>
                <c:manualLayout>
                  <c:x val="-8.5446336000561344E-3"/>
                  <c:y val="-1.22294534349116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7A0-46D9-BB16-3C1DCE559B39}"/>
                </c:ext>
              </c:extLst>
            </c:dLbl>
            <c:dLbl>
              <c:idx val="19"/>
              <c:layout>
                <c:manualLayout>
                  <c:x val="0"/>
                  <c:y val="-1.019121119575968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E7A0-46D9-BB16-3C1DCE559B39}"/>
                </c:ext>
              </c:extLst>
            </c:dLbl>
            <c:dLbl>
              <c:idx val="20"/>
              <c:layout>
                <c:manualLayout>
                  <c:x val="-3.4178534400223989E-2"/>
                  <c:y val="-1.222945343491162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E7A0-46D9-BB16-3C1DCE559B39}"/>
                </c:ext>
              </c:extLst>
            </c:dLbl>
            <c:dLbl>
              <c:idx val="21"/>
              <c:layout>
                <c:manualLayout>
                  <c:x val="-5.1267801600336019E-2"/>
                  <c:y val="-1.019121119575968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E7A0-46D9-BB16-3C1DCE559B39}"/>
                </c:ext>
              </c:extLst>
            </c:dLbl>
            <c:dLbl>
              <c:idx val="22"/>
              <c:layout>
                <c:manualLayout>
                  <c:x val="-2.5633900800167933E-2"/>
                  <c:y val="-1.222945343491163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E7A0-46D9-BB16-3C1DCE559B39}"/>
                </c:ext>
              </c:extLst>
            </c:dLbl>
            <c:numFmt formatCode="#\ ###\ ###\ ###\ ###\ ###\ 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50" b="0" i="0" u="none" strike="noStrike" kern="1200" baseline="0">
                    <a:solidFill>
                      <a:srgbClr val="3F3F3F"/>
                    </a:solidFill>
                    <a:latin typeface="Roboto"/>
                    <a:ea typeface="Roboto"/>
                    <a:cs typeface="Roboto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'Ausgaben für Speiseöl'!$B$18:$B$40</c:f>
              <c:strCache>
                <c:ptCount val="23"/>
                <c:pt idx="0">
                  <c:v>Deutschschweiz</c:v>
                </c:pt>
                <c:pt idx="1">
                  <c:v>Westschweiz</c:v>
                </c:pt>
                <c:pt idx="4">
                  <c:v>städtisch</c:v>
                </c:pt>
                <c:pt idx="5">
                  <c:v>ländlich</c:v>
                </c:pt>
                <c:pt idx="8">
                  <c:v>50 001 bis 70 000 CHF</c:v>
                </c:pt>
                <c:pt idx="9">
                  <c:v>70 001 bis 110 000 CHF</c:v>
                </c:pt>
                <c:pt idx="10">
                  <c:v>über 110 000 CHF</c:v>
                </c:pt>
                <c:pt idx="13">
                  <c:v>ohne Kinder</c:v>
                </c:pt>
                <c:pt idx="14">
                  <c:v>1 Kind</c:v>
                </c:pt>
                <c:pt idx="15">
                  <c:v>2 Kinder</c:v>
                </c:pt>
                <c:pt idx="16">
                  <c:v>3+ Kinder</c:v>
                </c:pt>
                <c:pt idx="19">
                  <c:v>bis 34 Jahre</c:v>
                </c:pt>
                <c:pt idx="20">
                  <c:v>35 bis 49 Jahre</c:v>
                </c:pt>
                <c:pt idx="21">
                  <c:v>50 bis 64 Jahre</c:v>
                </c:pt>
                <c:pt idx="22">
                  <c:v>über 64 Jahre</c:v>
                </c:pt>
              </c:strCache>
            </c:strRef>
          </c:cat>
          <c:val>
            <c:numRef>
              <c:f>'Ausgaben für Speiseöl'!$E$18:$E$40</c:f>
              <c:numCache>
                <c:formatCode>#\ ###\ ##0.00</c:formatCode>
                <c:ptCount val="23"/>
                <c:pt idx="0">
                  <c:v>26.984269625611251</c:v>
                </c:pt>
                <c:pt idx="1">
                  <c:v>23.761438755654957</c:v>
                </c:pt>
                <c:pt idx="4">
                  <c:v>25.652502585400995</c:v>
                </c:pt>
                <c:pt idx="5">
                  <c:v>26.611405241668123</c:v>
                </c:pt>
                <c:pt idx="8">
                  <c:v>24.812191767029201</c:v>
                </c:pt>
                <c:pt idx="9">
                  <c:v>27.337911643717316</c:v>
                </c:pt>
                <c:pt idx="10">
                  <c:v>29.347864501965677</c:v>
                </c:pt>
                <c:pt idx="13">
                  <c:v>25.641987673098345</c:v>
                </c:pt>
                <c:pt idx="14">
                  <c:v>26.098280217597832</c:v>
                </c:pt>
                <c:pt idx="15">
                  <c:v>28.341468338277892</c:v>
                </c:pt>
                <c:pt idx="16">
                  <c:v>32.277240427230659</c:v>
                </c:pt>
                <c:pt idx="19">
                  <c:v>13.876826276477704</c:v>
                </c:pt>
                <c:pt idx="20">
                  <c:v>24.642973211960236</c:v>
                </c:pt>
                <c:pt idx="21">
                  <c:v>29.130322342967954</c:v>
                </c:pt>
                <c:pt idx="22">
                  <c:v>31.78572680567445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E7A0-46D9-BB16-3C1DCE559B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40"/>
        <c:overlap val="-27"/>
        <c:axId val="734865432"/>
        <c:axId val="734866416"/>
      </c:barChart>
      <c:catAx>
        <c:axId val="73486543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734866416"/>
        <c:crosses val="autoZero"/>
        <c:auto val="1"/>
        <c:lblAlgn val="ctr"/>
        <c:lblOffset val="100"/>
        <c:noMultiLvlLbl val="0"/>
      </c:catAx>
      <c:valAx>
        <c:axId val="734866416"/>
        <c:scaling>
          <c:orientation val="minMax"/>
        </c:scaling>
        <c:delete val="1"/>
        <c:axPos val="b"/>
        <c:majorGridlines>
          <c:spPr>
            <a:ln w="9525" cap="flat" cmpd="sng" algn="ctr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9525" cap="flat" cmpd="sng" algn="ctr">
                  <a:solidFill>
                    <a:sysClr val="windowText" lastClr="000000">
                      <a:lumMod val="15000"/>
                      <a:lumOff val="85000"/>
                    </a:sysClr>
                  </a:solidFill>
                  <a:round/>
                </a14:hiddenLine>
              </a:ext>
            </a:extLst>
          </c:spPr>
        </c:majorGridlines>
        <c:numFmt formatCode="#\ ###\ ##0.00" sourceLinked="1"/>
        <c:majorTickMark val="none"/>
        <c:minorTickMark val="none"/>
        <c:tickLblPos val="nextTo"/>
        <c:crossAx val="734865432"/>
        <c:crosses val="autoZero"/>
        <c:crossBetween val="between"/>
      </c:valAx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7" Type="http://schemas.openxmlformats.org/officeDocument/2006/relationships/chart" Target="../charts/chart6.xml"/><Relationship Id="rId2" Type="http://schemas.openxmlformats.org/officeDocument/2006/relationships/chart" Target="../charts/chart1.xml"/><Relationship Id="rId1" Type="http://schemas.openxmlformats.org/officeDocument/2006/relationships/image" Target="../media/image1.emf"/><Relationship Id="rId6" Type="http://schemas.openxmlformats.org/officeDocument/2006/relationships/chart" Target="../charts/chart5.xml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image" Target="file:///M:\Org\BLW_1140_MARKTB\030_Fachbereich\030.10%20Handb&#252;cher\Publikationen\CD-Vorlagen%20Publikationen\Logos\Bundeslogo\Bundeslogo.png" TargetMode="Externa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file:///M:\Org\BLW_1140_MARKTB\030_Fachbereich\030.10%20Handb&#252;cher\Publikationen\CD-Vorlagen%20Publikationen\Logos\Bundeslogo\Bundeslogo.png" TargetMode="Externa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file:///M:\Org\BLW_1140_MARKTB\030_Fachbereich\030.10%20Handb&#252;cher\Publikationen\CD-Vorlagen%20Publikationen\Logos\Bundeslogo\Bundeslogo.png" TargetMode="Externa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file:///M:\Org\BLW_1140_MARKTB\030_Fachbereich\030.10%20Handb&#252;cher\Publikationen\CD-Vorlagen%20Publikationen\Logos\Bundeslogo\Bundeslogo.png" TargetMode="Externa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image" Target="file:///M:\Org\BLW_1140_MARKTB\030_Fachbereich\030.10%20Handb&#252;cher\Publikationen\CD-Vorlagen%20Publikationen\Logos\Bundeslogo\Bundeslogo.png" TargetMode="External"/><Relationship Id="rId5" Type="http://schemas.openxmlformats.org/officeDocument/2006/relationships/chart" Target="../charts/chart11.xml"/><Relationship Id="rId4" Type="http://schemas.openxmlformats.org/officeDocument/2006/relationships/chart" Target="../charts/chart10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chart" Target="../charts/chart12.xml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6</xdr:row>
      <xdr:rowOff>15900</xdr:rowOff>
    </xdr:from>
    <xdr:to>
      <xdr:col>6</xdr:col>
      <xdr:colOff>265773</xdr:colOff>
      <xdr:row>9</xdr:row>
      <xdr:rowOff>571500</xdr:rowOff>
    </xdr:to>
    <xdr:grpSp>
      <xdr:nvGrpSpPr>
        <xdr:cNvPr id="3" name="Gruppier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pSpPr/>
      </xdr:nvGrpSpPr>
      <xdr:grpSpPr>
        <a:xfrm>
          <a:off x="0" y="1158900"/>
          <a:ext cx="6114123" cy="1127100"/>
          <a:chOff x="0" y="1111275"/>
          <a:chExt cx="6359034" cy="1103288"/>
        </a:xfrm>
      </xdr:grpSpPr>
      <xdr:sp macro="" textlink="">
        <xdr:nvSpPr>
          <xdr:cNvPr id="4" name="Textfeld 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SpPr txBox="1"/>
        </xdr:nvSpPr>
        <xdr:spPr>
          <a:xfrm>
            <a:off x="0" y="1111275"/>
            <a:ext cx="6359034" cy="1103288"/>
          </a:xfrm>
          <a:prstGeom prst="rect">
            <a:avLst/>
          </a:prstGeom>
        </xdr:spPr>
        <xdr:txBody>
          <a:bodyPr wrap="square" rtlCol="0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de-CH" sz="900" b="0" i="0" u="none" strike="noStrike" kern="0" cap="none" spc="0" normalizeH="0" baseline="0" noProof="0">
              <a:ln>
                <a:noFill/>
              </a:ln>
              <a:solidFill>
                <a:srgbClr val="3F3F3F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endParaRPr>
          </a:p>
          <a:p>
            <a:pPr marL="0" marR="0" lvl="0" indent="0" defTabSz="914400" eaLnBrk="1" fontAlgn="auto" latinLnBrk="0" hangingPunct="1">
              <a:lnSpc>
                <a:spcPct val="12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de-CH" sz="1600" b="1" i="0" u="none" strike="noStrike" kern="0" cap="none" spc="15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Inter" panose="020B0502030000000004" pitchFamily="34" charset="0"/>
                <a:ea typeface="Inter" panose="020B0502030000000004" pitchFamily="34" charset="0"/>
                <a:cs typeface="Arial" panose="020B0604020202020204" pitchFamily="34" charset="0"/>
              </a:rPr>
              <a:t>Preise</a:t>
            </a:r>
          </a:p>
          <a:p>
            <a:pPr marL="0" marR="0" lvl="0" indent="0" defTabSz="914400" eaLnBrk="1" fontAlgn="auto" latinLnBrk="0" hangingPunct="1">
              <a:lnSpc>
                <a:spcPct val="12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de-CH" sz="1400" b="1" i="0" u="none" strike="noStrike" kern="0" cap="none" spc="0" normalizeH="0" baseline="0" noProof="0">
                <a:ln>
                  <a:noFill/>
                </a:ln>
                <a:solidFill>
                  <a:srgbClr val="AA8F1F"/>
                </a:solidFill>
                <a:effectLst/>
                <a:uLnTx/>
                <a:uFillTx/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rPr>
              <a:t>Konsumentenpreise Eigenerhebung</a:t>
            </a:r>
          </a:p>
        </xdr:txBody>
      </xdr:sp>
      <xdr:cxnSp macro="">
        <xdr:nvCxnSpPr>
          <xdr:cNvPr id="5" name="Gerader Verbinder 4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CxnSpPr/>
        </xdr:nvCxnSpPr>
        <xdr:spPr>
          <a:xfrm>
            <a:off x="105274" y="1258804"/>
            <a:ext cx="681799" cy="0"/>
          </a:xfrm>
          <a:prstGeom prst="line">
            <a:avLst/>
          </a:prstGeom>
          <a:noFill/>
          <a:ln w="36830" cap="flat" cmpd="sng" algn="ctr">
            <a:solidFill>
              <a:sysClr val="windowText" lastClr="000000"/>
            </a:solidFill>
            <a:prstDash val="solid"/>
            <a:miter lim="800000"/>
          </a:ln>
          <a:effectLst/>
        </xdr:spPr>
      </xdr:cxnSp>
    </xdr:grpSp>
    <xdr:clientData/>
  </xdr:twoCellAnchor>
  <xdr:twoCellAnchor editAs="absolute">
    <xdr:from>
      <xdr:col>7</xdr:col>
      <xdr:colOff>165910</xdr:colOff>
      <xdr:row>6</xdr:row>
      <xdr:rowOff>47625</xdr:rowOff>
    </xdr:from>
    <xdr:to>
      <xdr:col>11</xdr:col>
      <xdr:colOff>555767</xdr:colOff>
      <xdr:row>9</xdr:row>
      <xdr:rowOff>512057</xdr:rowOff>
    </xdr:to>
    <xdr:grpSp>
      <xdr:nvGrpSpPr>
        <xdr:cNvPr id="6" name="Gruppieren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pSpPr/>
      </xdr:nvGrpSpPr>
      <xdr:grpSpPr>
        <a:xfrm>
          <a:off x="7204885" y="1190625"/>
          <a:ext cx="5152357" cy="1035932"/>
          <a:chOff x="7477128" y="1141905"/>
          <a:chExt cx="5354921" cy="1012120"/>
        </a:xfrm>
      </xdr:grpSpPr>
      <xdr:sp macro="" textlink="">
        <xdr:nvSpPr>
          <xdr:cNvPr id="7" name="Textfeld 6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SpPr txBox="1"/>
        </xdr:nvSpPr>
        <xdr:spPr>
          <a:xfrm>
            <a:off x="7477128" y="1578468"/>
            <a:ext cx="5354921" cy="575557"/>
          </a:xfrm>
          <a:prstGeom prst="rect">
            <a:avLst/>
          </a:prstGeom>
          <a:noFill/>
          <a:ln w="9525" cmpd="sng">
            <a:noFill/>
          </a:ln>
          <a:effectLst/>
        </xdr:spPr>
        <xdr:txBody>
          <a:bodyPr vertOverflow="clip" horzOverflow="clip" wrap="square" rtlCol="0" anchor="t"/>
          <a:lstStyle/>
          <a:p>
            <a:pPr marL="0" marR="0" lvl="0" indent="0" defTabSz="914400" eaLnBrk="1" fontAlgn="auto" latinLnBrk="0" hangingPunct="1">
              <a:lnSpc>
                <a:spcPct val="12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de-CH" sz="1200" b="0" i="0" u="none" strike="noStrike" kern="0" cap="none" spc="0" normalizeH="0" baseline="0" noProof="0">
                <a:ln>
                  <a:noFill/>
                </a:ln>
                <a:solidFill>
                  <a:srgbClr val="3F3F3F"/>
                </a:solidFill>
                <a:effectLst/>
                <a:uLnTx/>
                <a:uFillTx/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rPr>
              <a:t>Publikationsrecht: Weiterverarbeitung und Publikation unter Quellenangabe gestattet.</a:t>
            </a:r>
          </a:p>
        </xdr:txBody>
      </xdr:sp>
      <xdr:sp macro="" textlink="">
        <xdr:nvSpPr>
          <xdr:cNvPr id="8" name="Textfeld 7">
            <a:extLst>
              <a:ext uri="{FF2B5EF4-FFF2-40B4-BE49-F238E27FC236}">
                <a16:creationId xmlns:a16="http://schemas.microsoft.com/office/drawing/2014/main" id="{00000000-0008-0000-0000-000008000000}"/>
              </a:ext>
            </a:extLst>
          </xdr:cNvPr>
          <xdr:cNvSpPr txBox="1"/>
        </xdr:nvSpPr>
        <xdr:spPr>
          <a:xfrm>
            <a:off x="7477128" y="1141905"/>
            <a:ext cx="5318126" cy="312462"/>
          </a:xfrm>
          <a:prstGeom prst="rect">
            <a:avLst/>
          </a:prstGeom>
          <a:noFill/>
          <a:ln w="9525" cmpd="sng">
            <a:noFill/>
          </a:ln>
          <a:effectLst/>
        </xdr:spPr>
        <xdr:txBody>
          <a:bodyPr vertOverflow="clip" horzOverflow="clip" wrap="square" rtlCol="0" anchor="t">
            <a:spAutoFit/>
          </a:bodyPr>
          <a:lstStyle/>
          <a:p>
            <a:pPr marL="0" marR="0" lvl="0" indent="0" defTabSz="914400" eaLnBrk="1" fontAlgn="auto" latinLnBrk="0" hangingPunct="1">
              <a:lnSpc>
                <a:spcPct val="12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de-CH" sz="1200" b="1" i="0" u="none" strike="noStrike" kern="0" cap="none" spc="0" normalizeH="0" baseline="0" noProof="0">
                <a:ln>
                  <a:noFill/>
                </a:ln>
                <a:solidFill>
                  <a:srgbClr val="3F3F3F"/>
                </a:solidFill>
                <a:effectLst/>
                <a:uLnTx/>
                <a:uFillTx/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rPr>
              <a:t>Quellen: BLW Fachbereich Marktanalysen</a:t>
            </a:r>
          </a:p>
        </xdr:txBody>
      </xdr:sp>
    </xdr:grpSp>
    <xdr:clientData/>
  </xdr:twoCellAnchor>
  <xdr:twoCellAnchor editAs="absolute">
    <xdr:from>
      <xdr:col>0</xdr:col>
      <xdr:colOff>66675</xdr:colOff>
      <xdr:row>0</xdr:row>
      <xdr:rowOff>66675</xdr:rowOff>
    </xdr:from>
    <xdr:to>
      <xdr:col>5</xdr:col>
      <xdr:colOff>1177172</xdr:colOff>
      <xdr:row>4</xdr:row>
      <xdr:rowOff>91746</xdr:rowOff>
    </xdr:to>
    <xdr:pic>
      <xdr:nvPicPr>
        <xdr:cNvPr id="9" name="Grafik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" b="31904"/>
        <a:stretch/>
      </xdr:blipFill>
      <xdr:spPr bwMode="auto">
        <a:xfrm>
          <a:off x="66675" y="66675"/>
          <a:ext cx="5780922" cy="787071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7</xdr:col>
      <xdr:colOff>406175</xdr:colOff>
      <xdr:row>6</xdr:row>
      <xdr:rowOff>47625</xdr:rowOff>
    </xdr:from>
    <xdr:to>
      <xdr:col>13</xdr:col>
      <xdr:colOff>215506</xdr:colOff>
      <xdr:row>9</xdr:row>
      <xdr:rowOff>512057</xdr:rowOff>
    </xdr:to>
    <xdr:grpSp>
      <xdr:nvGrpSpPr>
        <xdr:cNvPr id="5" name="Gruppieren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pSpPr/>
      </xdr:nvGrpSpPr>
      <xdr:grpSpPr>
        <a:xfrm>
          <a:off x="7264175" y="1190625"/>
          <a:ext cx="4943306" cy="1035932"/>
          <a:chOff x="7477128" y="1141905"/>
          <a:chExt cx="5354921" cy="1012120"/>
        </a:xfrm>
      </xdr:grpSpPr>
      <xdr:sp macro="" textlink="">
        <xdr:nvSpPr>
          <xdr:cNvPr id="6" name="Textfeld 5">
            <a:extLst>
              <a:ext uri="{FF2B5EF4-FFF2-40B4-BE49-F238E27FC236}">
                <a16:creationId xmlns:a16="http://schemas.microsoft.com/office/drawing/2014/main" id="{00000000-0008-0000-0200-000006000000}"/>
              </a:ext>
            </a:extLst>
          </xdr:cNvPr>
          <xdr:cNvSpPr txBox="1"/>
        </xdr:nvSpPr>
        <xdr:spPr>
          <a:xfrm>
            <a:off x="7477128" y="1578468"/>
            <a:ext cx="5354921" cy="575557"/>
          </a:xfrm>
          <a:prstGeom prst="rect">
            <a:avLst/>
          </a:prstGeom>
          <a:noFill/>
          <a:ln w="9525" cmpd="sng">
            <a:noFill/>
          </a:ln>
          <a:effectLst/>
        </xdr:spPr>
        <xdr:txBody>
          <a:bodyPr vertOverflow="clip" horzOverflow="clip" wrap="square" rtlCol="0" anchor="t"/>
          <a:lstStyle/>
          <a:p>
            <a:pPr marL="0" marR="0" lvl="0" indent="0" defTabSz="914400" eaLnBrk="1" fontAlgn="auto" latinLnBrk="0" hangingPunct="1">
              <a:lnSpc>
                <a:spcPct val="12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de-CH" sz="1200" b="0" i="0" u="none" strike="noStrike" kern="0" cap="none" spc="0" normalizeH="0" baseline="0" noProof="0">
                <a:ln>
                  <a:noFill/>
                </a:ln>
                <a:solidFill>
                  <a:srgbClr val="3F3F3F"/>
                </a:solidFill>
                <a:effectLst/>
                <a:uLnTx/>
                <a:uFillTx/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rPr>
              <a:t>Publikationsrecht: Weiterverarbeitung und Publikation unter Quellenangabe gestattet.</a:t>
            </a:r>
          </a:p>
        </xdr:txBody>
      </xdr:sp>
      <xdr:sp macro="" textlink="">
        <xdr:nvSpPr>
          <xdr:cNvPr id="7" name="Textfeld 6">
            <a:extLst>
              <a:ext uri="{FF2B5EF4-FFF2-40B4-BE49-F238E27FC236}">
                <a16:creationId xmlns:a16="http://schemas.microsoft.com/office/drawing/2014/main" id="{00000000-0008-0000-0200-000007000000}"/>
              </a:ext>
            </a:extLst>
          </xdr:cNvPr>
          <xdr:cNvSpPr txBox="1"/>
        </xdr:nvSpPr>
        <xdr:spPr>
          <a:xfrm>
            <a:off x="7477128" y="1141905"/>
            <a:ext cx="5318126" cy="533023"/>
          </a:xfrm>
          <a:prstGeom prst="rect">
            <a:avLst/>
          </a:prstGeom>
          <a:noFill/>
          <a:ln w="9525" cmpd="sng">
            <a:noFill/>
          </a:ln>
          <a:effectLst/>
        </xdr:spPr>
        <xdr:txBody>
          <a:bodyPr vertOverflow="clip" horzOverflow="clip" wrap="square" rtlCol="0" anchor="t">
            <a:spAutoFit/>
          </a:bodyPr>
          <a:lstStyle/>
          <a:p>
            <a:pPr marL="0" marR="0" lvl="0" indent="0" defTabSz="914400" eaLnBrk="1" fontAlgn="auto" latinLnBrk="0" hangingPunct="1">
              <a:lnSpc>
                <a:spcPct val="12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de-CH" sz="1200" b="1" i="0" u="none" strike="noStrike" kern="0" cap="none" spc="0" normalizeH="0" baseline="0" noProof="0">
                <a:ln>
                  <a:noFill/>
                </a:ln>
                <a:solidFill>
                  <a:srgbClr val="3F3F3F"/>
                </a:solidFill>
                <a:effectLst/>
                <a:uLnTx/>
                <a:uFillTx/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rPr>
              <a:t>Quellen: BLW Fachbereich Marktanalysen; NielsenIQ Switzerland, Total Market Consumer/Retail Panel</a:t>
            </a:r>
          </a:p>
        </xdr:txBody>
      </xdr:sp>
    </xdr:grpSp>
    <xdr:clientData/>
  </xdr:twoCellAnchor>
  <xdr:twoCellAnchor editAs="absolute">
    <xdr:from>
      <xdr:col>0</xdr:col>
      <xdr:colOff>66675</xdr:colOff>
      <xdr:row>0</xdr:row>
      <xdr:rowOff>66675</xdr:rowOff>
    </xdr:from>
    <xdr:to>
      <xdr:col>5</xdr:col>
      <xdr:colOff>612548</xdr:colOff>
      <xdr:row>4</xdr:row>
      <xdr:rowOff>91746</xdr:rowOff>
    </xdr:to>
    <xdr:pic>
      <xdr:nvPicPr>
        <xdr:cNvPr id="8" name="Grafik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" b="31904"/>
        <a:stretch/>
      </xdr:blipFill>
      <xdr:spPr bwMode="auto">
        <a:xfrm>
          <a:off x="66675" y="66675"/>
          <a:ext cx="5802313" cy="787071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absolute">
    <xdr:from>
      <xdr:col>0</xdr:col>
      <xdr:colOff>102063</xdr:colOff>
      <xdr:row>33</xdr:row>
      <xdr:rowOff>12698</xdr:rowOff>
    </xdr:from>
    <xdr:to>
      <xdr:col>6</xdr:col>
      <xdr:colOff>244523</xdr:colOff>
      <xdr:row>67</xdr:row>
      <xdr:rowOff>152400</xdr:rowOff>
    </xdr:to>
    <xdr:grpSp>
      <xdr:nvGrpSpPr>
        <xdr:cNvPr id="2" name="Gruppieren 1">
          <a:extLst>
            <a:ext uri="{FF2B5EF4-FFF2-40B4-BE49-F238E27FC236}">
              <a16:creationId xmlns:a16="http://schemas.microsoft.com/office/drawing/2014/main" id="{FED1C0A9-197A-426C-943A-AA252228B0CE}"/>
            </a:ext>
          </a:extLst>
        </xdr:cNvPr>
        <xdr:cNvGrpSpPr/>
      </xdr:nvGrpSpPr>
      <xdr:grpSpPr>
        <a:xfrm>
          <a:off x="102063" y="6489698"/>
          <a:ext cx="6190835" cy="6464302"/>
          <a:chOff x="105471" y="6213473"/>
          <a:chExt cx="6228001" cy="6873877"/>
        </a:xfrm>
      </xdr:grpSpPr>
      <xdr:grpSp>
        <xdr:nvGrpSpPr>
          <xdr:cNvPr id="17" name="Gruppieren 16">
            <a:extLst>
              <a:ext uri="{FF2B5EF4-FFF2-40B4-BE49-F238E27FC236}">
                <a16:creationId xmlns:a16="http://schemas.microsoft.com/office/drawing/2014/main" id="{00000000-0008-0000-0200-000011000000}"/>
              </a:ext>
            </a:extLst>
          </xdr:cNvPr>
          <xdr:cNvGrpSpPr/>
        </xdr:nvGrpSpPr>
        <xdr:grpSpPr>
          <a:xfrm>
            <a:off x="105471" y="6213473"/>
            <a:ext cx="6228001" cy="6873877"/>
            <a:chOff x="105160" y="4729161"/>
            <a:chExt cx="6477850" cy="6616780"/>
          </a:xfrm>
        </xdr:grpSpPr>
        <xdr:grpSp>
          <xdr:nvGrpSpPr>
            <xdr:cNvPr id="16" name="Gruppieren 15">
              <a:extLst>
                <a:ext uri="{FF2B5EF4-FFF2-40B4-BE49-F238E27FC236}">
                  <a16:creationId xmlns:a16="http://schemas.microsoft.com/office/drawing/2014/main" id="{00000000-0008-0000-0200-000010000000}"/>
                </a:ext>
              </a:extLst>
            </xdr:cNvPr>
            <xdr:cNvGrpSpPr/>
          </xdr:nvGrpSpPr>
          <xdr:grpSpPr>
            <a:xfrm>
              <a:off x="106139" y="4729161"/>
              <a:ext cx="6476871" cy="6616780"/>
              <a:chOff x="106139" y="4729161"/>
              <a:chExt cx="6476871" cy="6616780"/>
            </a:xfrm>
          </xdr:grpSpPr>
          <xdr:graphicFrame macro="">
            <xdr:nvGraphicFramePr>
              <xdr:cNvPr id="156" name="Diagramm 155">
                <a:extLst>
                  <a:ext uri="{FF2B5EF4-FFF2-40B4-BE49-F238E27FC236}">
                    <a16:creationId xmlns:a16="http://schemas.microsoft.com/office/drawing/2014/main" id="{00000000-0008-0000-0200-00009C000000}"/>
                  </a:ext>
                </a:extLst>
              </xdr:cNvPr>
              <xdr:cNvGraphicFramePr>
                <a:graphicFrameLocks/>
              </xdr:cNvGraphicFramePr>
            </xdr:nvGraphicFramePr>
            <xdr:xfrm>
              <a:off x="119692" y="5014564"/>
              <a:ext cx="6463318" cy="6331377"/>
            </xdr:xfrm>
            <a:graphic>
              <a:graphicData uri="http://schemas.openxmlformats.org/drawingml/2006/chart">
                <c:chart xmlns:c="http://schemas.openxmlformats.org/drawingml/2006/chart" xmlns:r="http://schemas.openxmlformats.org/officeDocument/2006/relationships" r:id="rId2"/>
              </a:graphicData>
            </a:graphic>
          </xdr:graphicFrame>
          <xdr:grpSp>
            <xdr:nvGrpSpPr>
              <xdr:cNvPr id="157" name="Gruppieren 156">
                <a:extLst>
                  <a:ext uri="{FF2B5EF4-FFF2-40B4-BE49-F238E27FC236}">
                    <a16:creationId xmlns:a16="http://schemas.microsoft.com/office/drawing/2014/main" id="{00000000-0008-0000-0200-00009D000000}"/>
                  </a:ext>
                </a:extLst>
              </xdr:cNvPr>
              <xdr:cNvGrpSpPr/>
            </xdr:nvGrpSpPr>
            <xdr:grpSpPr>
              <a:xfrm>
                <a:off x="111126" y="4729161"/>
                <a:ext cx="5034476" cy="1115850"/>
                <a:chOff x="2922487" y="1471254"/>
                <a:chExt cx="5597212" cy="643867"/>
              </a:xfrm>
            </xdr:grpSpPr>
            <xdr:sp macro="" textlink="">
              <xdr:nvSpPr>
                <xdr:cNvPr id="158" name="Textfeld 1">
                  <a:extLst>
                    <a:ext uri="{FF2B5EF4-FFF2-40B4-BE49-F238E27FC236}">
                      <a16:creationId xmlns:a16="http://schemas.microsoft.com/office/drawing/2014/main" id="{00000000-0008-0000-0200-00009E000000}"/>
                    </a:ext>
                  </a:extLst>
                </xdr:cNvPr>
                <xdr:cNvSpPr txBox="1"/>
              </xdr:nvSpPr>
              <xdr:spPr>
                <a:xfrm>
                  <a:off x="2922488" y="1486037"/>
                  <a:ext cx="5597211" cy="629084"/>
                </a:xfrm>
                <a:prstGeom prst="rect">
                  <a:avLst/>
                </a:prstGeom>
              </xdr:spPr>
              <xdr:txBody>
                <a:bodyPr vertOverflow="clip" horzOverflow="clip" wrap="square" lIns="0" tIns="0" rIns="0" bIns="0" rtlCol="0">
                  <a:noAutofit/>
                </a:bodyPr>
                <a:lstStyle>
                  <a:lvl1pPr marL="0" indent="0">
                    <a:defRPr sz="1100">
                      <a:latin typeface="+mn-lt"/>
                      <a:ea typeface="+mn-ea"/>
                      <a:cs typeface="+mn-cs"/>
                    </a:defRPr>
                  </a:lvl1pPr>
                  <a:lvl2pPr marL="457200" indent="0">
                    <a:defRPr sz="1100">
                      <a:latin typeface="+mn-lt"/>
                      <a:ea typeface="+mn-ea"/>
                      <a:cs typeface="+mn-cs"/>
                    </a:defRPr>
                  </a:lvl2pPr>
                  <a:lvl3pPr marL="914400" indent="0">
                    <a:defRPr sz="1100">
                      <a:latin typeface="+mn-lt"/>
                      <a:ea typeface="+mn-ea"/>
                      <a:cs typeface="+mn-cs"/>
                    </a:defRPr>
                  </a:lvl3pPr>
                  <a:lvl4pPr marL="1371600" indent="0">
                    <a:defRPr sz="1100">
                      <a:latin typeface="+mn-lt"/>
                      <a:ea typeface="+mn-ea"/>
                      <a:cs typeface="+mn-cs"/>
                    </a:defRPr>
                  </a:lvl4pPr>
                  <a:lvl5pPr marL="1828800" indent="0">
                    <a:defRPr sz="1100">
                      <a:latin typeface="+mn-lt"/>
                      <a:ea typeface="+mn-ea"/>
                      <a:cs typeface="+mn-cs"/>
                    </a:defRPr>
                  </a:lvl5pPr>
                  <a:lvl6pPr marL="2286000" indent="0">
                    <a:defRPr sz="1100">
                      <a:latin typeface="+mn-lt"/>
                      <a:ea typeface="+mn-ea"/>
                      <a:cs typeface="+mn-cs"/>
                    </a:defRPr>
                  </a:lvl6pPr>
                  <a:lvl7pPr marL="2743200" indent="0">
                    <a:defRPr sz="1100">
                      <a:latin typeface="+mn-lt"/>
                      <a:ea typeface="+mn-ea"/>
                      <a:cs typeface="+mn-cs"/>
                    </a:defRPr>
                  </a:lvl7pPr>
                  <a:lvl8pPr marL="3200400" indent="0">
                    <a:defRPr sz="1100">
                      <a:latin typeface="+mn-lt"/>
                      <a:ea typeface="+mn-ea"/>
                      <a:cs typeface="+mn-cs"/>
                    </a:defRPr>
                  </a:lvl8pPr>
                  <a:lvl9pPr marL="3657600" indent="0">
                    <a:defRPr sz="1100"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marL="0" indent="0">
                    <a:lnSpc>
                      <a:spcPct val="120000"/>
                    </a:lnSpc>
                  </a:pPr>
                  <a:r>
                    <a:rPr lang="de-CH" sz="1200" b="1" kern="0" cap="all" spc="150" baseline="0">
                      <a:solidFill>
                        <a:schemeClr val="tx1"/>
                      </a:solidFill>
                      <a:latin typeface="Inter" panose="020B0502030000000004" pitchFamily="34" charset="0"/>
                      <a:ea typeface="Inter" panose="020B0502030000000004" pitchFamily="34" charset="0"/>
                      <a:cs typeface="Arial" panose="020B0604020202020204" pitchFamily="34" charset="0"/>
                    </a:rPr>
                    <a:t>Speiseöl im Schweizer Detailhandel</a:t>
                  </a:r>
                </a:p>
                <a:p>
                  <a:pPr marL="0" marR="0" lvl="0" indent="0" defTabSz="914400" eaLnBrk="1" fontAlgn="auto" latinLnBrk="0" hangingPunct="1">
                    <a:lnSpc>
                      <a:spcPct val="120000"/>
                    </a:lnSpc>
                    <a:spcBef>
                      <a:spcPts val="300"/>
                    </a:spcBef>
                    <a:spcAft>
                      <a:spcPts val="600"/>
                    </a:spcAft>
                    <a:buClrTx/>
                    <a:buSzTx/>
                    <a:buFontTx/>
                    <a:buNone/>
                    <a:tabLst/>
                    <a:defRPr/>
                  </a:pPr>
                  <a:r>
                    <a:rPr kumimoji="0" lang="de-CH" sz="1150" b="1" i="0" u="none" strike="noStrike" kern="0" cap="none" spc="0" normalizeH="0" baseline="0" noProof="0">
                      <a:ln>
                        <a:noFill/>
                      </a:ln>
                      <a:solidFill>
                        <a:srgbClr val="AA8F1F"/>
                      </a:solidFill>
                      <a:effectLst/>
                      <a:uLnTx/>
                      <a:uFillTx/>
                      <a:latin typeface="Roboto" panose="02000000000000000000" pitchFamily="2" charset="0"/>
                      <a:ea typeface="Roboto" panose="02000000000000000000" pitchFamily="2" charset="0"/>
                      <a:cs typeface="Arial" panose="020B0604020202020204" pitchFamily="34" charset="0"/>
                    </a:rPr>
                    <a:t>Absatz- und Umsatzbilanz Speiseöl</a:t>
                  </a:r>
                  <a:endParaRPr kumimoji="0" lang="de-CH" sz="600" b="0" i="0" u="none" strike="noStrike" kern="0" cap="none" spc="0" normalizeH="0" baseline="0" noProof="0">
                    <a:ln>
                      <a:noFill/>
                    </a:ln>
                    <a:solidFill>
                      <a:srgbClr val="3F3F3F"/>
                    </a:solidFill>
                    <a:effectLst/>
                    <a:uLnTx/>
                    <a:uFillTx/>
                    <a:latin typeface="Roboto" panose="02000000000000000000" pitchFamily="2" charset="0"/>
                    <a:ea typeface="Roboto" panose="02000000000000000000" pitchFamily="2" charset="0"/>
                    <a:cs typeface="Arial" panose="020B0604020202020204" pitchFamily="34" charset="0"/>
                  </a:endParaRPr>
                </a:p>
                <a:p>
                  <a:pPr marL="0" marR="0" lvl="0" indent="0" defTabSz="914400" eaLnBrk="1" fontAlgn="auto" latinLnBrk="0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buClrTx/>
                    <a:buSzTx/>
                    <a:buFontTx/>
                    <a:buNone/>
                    <a:tabLst/>
                    <a:defRPr/>
                  </a:pPr>
                  <a:endParaRPr kumimoji="0" lang="de-CH" sz="600" b="0" i="0" u="none" strike="noStrike" kern="0" cap="none" spc="0" normalizeH="0" baseline="0" noProof="0">
                    <a:ln>
                      <a:noFill/>
                    </a:ln>
                    <a:solidFill>
                      <a:srgbClr val="3F3F3F"/>
                    </a:solidFill>
                    <a:effectLst/>
                    <a:uLnTx/>
                    <a:uFillTx/>
                    <a:latin typeface="Roboto" panose="02000000000000000000" pitchFamily="2" charset="0"/>
                    <a:ea typeface="Roboto" panose="02000000000000000000" pitchFamily="2" charset="0"/>
                    <a:cs typeface="Arial" panose="020B0604020202020204" pitchFamily="34" charset="0"/>
                  </a:endParaRPr>
                </a:p>
                <a:p>
                  <a:pPr marL="0" marR="0" lvl="0" indent="0" defTabSz="914400" eaLnBrk="1" fontAlgn="auto" latinLnBrk="0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buClrTx/>
                    <a:buSzTx/>
                    <a:buFontTx/>
                    <a:buNone/>
                    <a:tabLst/>
                    <a:defRPr/>
                  </a:pPr>
                  <a:r>
                    <a:rPr kumimoji="0" lang="de-CH" sz="1150" b="0" i="0" u="none" strike="noStrike" kern="0" cap="none" spc="0" normalizeH="0" baseline="0" noProof="0">
                      <a:ln>
                        <a:noFill/>
                      </a:ln>
                      <a:solidFill>
                        <a:srgbClr val="3F3F3F"/>
                      </a:solidFill>
                      <a:effectLst/>
                      <a:uLnTx/>
                      <a:uFillTx/>
                      <a:latin typeface="Roboto" panose="02000000000000000000" pitchFamily="2" charset="0"/>
                      <a:ea typeface="Roboto" panose="02000000000000000000" pitchFamily="2" charset="0"/>
                      <a:cs typeface="Arial" panose="020B0604020202020204" pitchFamily="34" charset="0"/>
                    </a:rPr>
                    <a:t>Umsatz in Mio. CHF, Absatz in Liter</a:t>
                  </a:r>
                </a:p>
                <a:p>
                  <a:pPr marL="0" marR="0" lvl="0" indent="0" defTabSz="914400" eaLnBrk="1" fontAlgn="auto" latinLnBrk="0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buClrTx/>
                    <a:buSzTx/>
                    <a:buFontTx/>
                    <a:buNone/>
                    <a:tabLst/>
                    <a:defRPr/>
                  </a:pPr>
                  <a:r>
                    <a:rPr kumimoji="0" lang="de-CH" sz="1150" b="0" i="0" u="none" strike="noStrike" kern="0" cap="none" spc="0" normalizeH="0" baseline="0" noProof="0">
                      <a:ln>
                        <a:noFill/>
                      </a:ln>
                      <a:solidFill>
                        <a:srgbClr val="3F3F3F"/>
                      </a:solidFill>
                      <a:effectLst/>
                      <a:uLnTx/>
                      <a:uFillTx/>
                      <a:latin typeface="Roboto" panose="02000000000000000000" pitchFamily="2" charset="0"/>
                      <a:ea typeface="Roboto" panose="02000000000000000000" pitchFamily="2" charset="0"/>
                      <a:cs typeface="Arial" panose="020B0604020202020204" pitchFamily="34" charset="0"/>
                    </a:rPr>
                    <a:t>2018..2022</a:t>
                  </a:r>
                </a:p>
              </xdr:txBody>
            </xdr:sp>
            <xdr:cxnSp macro="">
              <xdr:nvCxnSpPr>
                <xdr:cNvPr id="159" name="Gerader Verbinder 158">
                  <a:extLst>
                    <a:ext uri="{FF2B5EF4-FFF2-40B4-BE49-F238E27FC236}">
                      <a16:creationId xmlns:a16="http://schemas.microsoft.com/office/drawing/2014/main" id="{00000000-0008-0000-0200-00009F000000}"/>
                    </a:ext>
                  </a:extLst>
                </xdr:cNvPr>
                <xdr:cNvCxnSpPr/>
              </xdr:nvCxnSpPr>
              <xdr:spPr>
                <a:xfrm>
                  <a:off x="2922487" y="1471254"/>
                  <a:ext cx="545086" cy="0"/>
                </a:xfrm>
                <a:prstGeom prst="line">
                  <a:avLst/>
                </a:prstGeom>
                <a:ln w="27686">
                  <a:solidFill>
                    <a:schemeClr val="tx1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</xdr:grpSp>
          <xdr:graphicFrame macro="">
            <xdr:nvGraphicFramePr>
              <xdr:cNvPr id="160" name="Diagramm 159">
                <a:extLst>
                  <a:ext uri="{FF2B5EF4-FFF2-40B4-BE49-F238E27FC236}">
                    <a16:creationId xmlns:a16="http://schemas.microsoft.com/office/drawing/2014/main" id="{00000000-0008-0000-0200-0000A0000000}"/>
                  </a:ext>
                </a:extLst>
              </xdr:cNvPr>
              <xdr:cNvGraphicFramePr>
                <a:graphicFrameLocks/>
              </xdr:cNvGraphicFramePr>
            </xdr:nvGraphicFramePr>
            <xdr:xfrm>
              <a:off x="106139" y="5796148"/>
              <a:ext cx="6318489" cy="2330089"/>
            </xdr:xfrm>
            <a:graphic>
              <a:graphicData uri="http://schemas.openxmlformats.org/drawingml/2006/chart">
                <c:chart xmlns:c="http://schemas.openxmlformats.org/drawingml/2006/chart" xmlns:r="http://schemas.openxmlformats.org/officeDocument/2006/relationships" r:id="rId3"/>
              </a:graphicData>
            </a:graphic>
          </xdr:graphicFrame>
        </xdr:grpSp>
        <xdr:sp macro="" textlink="">
          <xdr:nvSpPr>
            <xdr:cNvPr id="163" name="Textfeld 2">
              <a:extLst>
                <a:ext uri="{FF2B5EF4-FFF2-40B4-BE49-F238E27FC236}">
                  <a16:creationId xmlns:a16="http://schemas.microsoft.com/office/drawing/2014/main" id="{00000000-0008-0000-0200-0000A3000000}"/>
                </a:ext>
              </a:extLst>
            </xdr:cNvPr>
            <xdr:cNvSpPr txBox="1"/>
          </xdr:nvSpPr>
          <xdr:spPr>
            <a:xfrm>
              <a:off x="105160" y="10842025"/>
              <a:ext cx="6026898" cy="18954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wrap="square" lIns="0" tIns="0" rIns="0" bIns="0" rtlCol="0" anchor="t">
              <a:noAutofit/>
            </a:bodyPr>
            <a:lstStyle>
              <a:lvl1pPr marL="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>
                <a:lnSpc>
                  <a:spcPct val="120000"/>
                </a:lnSpc>
              </a:pPr>
              <a:r>
                <a:rPr kumimoji="0" lang="de-CH" sz="1150" b="0" i="0" u="none" strike="noStrike" kern="0" cap="none" spc="0" normalizeH="0" baseline="0">
                  <a:ln>
                    <a:noFill/>
                  </a:ln>
                  <a:solidFill>
                    <a:srgbClr val="3F3F3F"/>
                  </a:solidFill>
                  <a:effectLst/>
                  <a:uLnTx/>
                  <a:uFillTx/>
                  <a:latin typeface="Roboto" panose="02000000000000000000" pitchFamily="2" charset="0"/>
                  <a:ea typeface="Roboto" panose="02000000000000000000" pitchFamily="2" charset="0"/>
                  <a:cs typeface="Arial" panose="020B0604020202020204" pitchFamily="34" charset="0"/>
                </a:rPr>
                <a:t>Quellen: BLW, Fachbereich Marktanalysen; NielsenIQ Switzerland, Total Market Consumer/Retail Panel</a:t>
              </a:r>
            </a:p>
          </xdr:txBody>
        </xdr:sp>
      </xdr:grpSp>
      <xdr:sp macro="" textlink="">
        <xdr:nvSpPr>
          <xdr:cNvPr id="161" name="Textfeld 1">
            <a:extLst>
              <a:ext uri="{FF2B5EF4-FFF2-40B4-BE49-F238E27FC236}">
                <a16:creationId xmlns:a16="http://schemas.microsoft.com/office/drawing/2014/main" id="{00000000-0008-0000-0200-0000A1000000}"/>
              </a:ext>
            </a:extLst>
          </xdr:cNvPr>
          <xdr:cNvSpPr txBox="1"/>
        </xdr:nvSpPr>
        <xdr:spPr>
          <a:xfrm>
            <a:off x="180424" y="7572489"/>
            <a:ext cx="1811277" cy="211741"/>
          </a:xfrm>
          <a:prstGeom prst="rect">
            <a:avLst/>
          </a:prstGeom>
        </xdr:spPr>
        <xdr:txBody>
          <a:bodyPr wrap="square" lIns="0" rIns="0" rtlCol="0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r>
              <a:rPr lang="de-CH" sz="1150" b="1"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rPr>
              <a:t>Absatz </a:t>
            </a:r>
            <a:r>
              <a:rPr lang="de-CH" sz="1150" b="0"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rPr>
              <a:t>in</a:t>
            </a:r>
            <a:r>
              <a:rPr lang="de-CH" sz="1150" b="0" baseline="0"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rPr>
              <a:t> Mio. Liter  </a:t>
            </a:r>
            <a:endParaRPr lang="de-CH" sz="1150" b="1"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endParaRPr>
          </a:p>
        </xdr:txBody>
      </xdr:sp>
      <xdr:sp macro="" textlink="">
        <xdr:nvSpPr>
          <xdr:cNvPr id="162" name="Textfeld 1">
            <a:extLst>
              <a:ext uri="{FF2B5EF4-FFF2-40B4-BE49-F238E27FC236}">
                <a16:creationId xmlns:a16="http://schemas.microsoft.com/office/drawing/2014/main" id="{00000000-0008-0000-0200-0000A2000000}"/>
              </a:ext>
            </a:extLst>
          </xdr:cNvPr>
          <xdr:cNvSpPr txBox="1"/>
        </xdr:nvSpPr>
        <xdr:spPr>
          <a:xfrm>
            <a:off x="196152" y="9920391"/>
            <a:ext cx="1810560" cy="378621"/>
          </a:xfrm>
          <a:prstGeom prst="rect">
            <a:avLst/>
          </a:prstGeom>
        </xdr:spPr>
        <xdr:txBody>
          <a:bodyPr wrap="square" lIns="0" rIns="0" rtlCol="0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r>
              <a:rPr lang="de-CH" sz="1150" b="1"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rPr>
              <a:t>Umsatz </a:t>
            </a:r>
            <a:r>
              <a:rPr lang="de-CH" sz="1150" b="0"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rPr>
              <a:t>in</a:t>
            </a:r>
            <a:r>
              <a:rPr lang="de-CH" sz="1150" b="0" baseline="0"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rPr>
              <a:t>  Mio. CHF</a:t>
            </a:r>
            <a:endParaRPr lang="de-CH" sz="1150" b="1"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endParaRPr>
          </a:p>
        </xdr:txBody>
      </xdr:sp>
    </xdr:grpSp>
    <xdr:clientData/>
  </xdr:twoCellAnchor>
  <xdr:twoCellAnchor editAs="absolute">
    <xdr:from>
      <xdr:col>7</xdr:col>
      <xdr:colOff>68641</xdr:colOff>
      <xdr:row>33</xdr:row>
      <xdr:rowOff>20392</xdr:rowOff>
    </xdr:from>
    <xdr:to>
      <xdr:col>14</xdr:col>
      <xdr:colOff>349866</xdr:colOff>
      <xdr:row>62</xdr:row>
      <xdr:rowOff>177794</xdr:rowOff>
    </xdr:to>
    <xdr:grpSp>
      <xdr:nvGrpSpPr>
        <xdr:cNvPr id="9" name="Gruppieren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GrpSpPr/>
      </xdr:nvGrpSpPr>
      <xdr:grpSpPr>
        <a:xfrm>
          <a:off x="6926641" y="6497392"/>
          <a:ext cx="6224825" cy="5529502"/>
          <a:chOff x="6792433" y="8469068"/>
          <a:chExt cx="5931444" cy="7244246"/>
        </a:xfrm>
      </xdr:grpSpPr>
      <xdr:grpSp>
        <xdr:nvGrpSpPr>
          <xdr:cNvPr id="186" name="Gruppieren 185">
            <a:extLst>
              <a:ext uri="{FF2B5EF4-FFF2-40B4-BE49-F238E27FC236}">
                <a16:creationId xmlns:a16="http://schemas.microsoft.com/office/drawing/2014/main" id="{00000000-0008-0000-0200-0000BA000000}"/>
              </a:ext>
            </a:extLst>
          </xdr:cNvPr>
          <xdr:cNvGrpSpPr/>
        </xdr:nvGrpSpPr>
        <xdr:grpSpPr>
          <a:xfrm>
            <a:off x="6792433" y="8469068"/>
            <a:ext cx="5931444" cy="7244246"/>
            <a:chOff x="19570287" y="5113967"/>
            <a:chExt cx="4054756" cy="4864326"/>
          </a:xfrm>
        </xdr:grpSpPr>
        <xdr:sp macro="" textlink="">
          <xdr:nvSpPr>
            <xdr:cNvPr id="165" name="Textfeld 164">
              <a:extLst>
                <a:ext uri="{FF2B5EF4-FFF2-40B4-BE49-F238E27FC236}">
                  <a16:creationId xmlns:a16="http://schemas.microsoft.com/office/drawing/2014/main" id="{00000000-0008-0000-0200-0000A5000000}"/>
                </a:ext>
              </a:extLst>
            </xdr:cNvPr>
            <xdr:cNvSpPr txBox="1"/>
          </xdr:nvSpPr>
          <xdr:spPr>
            <a:xfrm>
              <a:off x="19615481" y="7907627"/>
              <a:ext cx="711408" cy="19819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rIns="0" rtlCol="0" anchor="t">
              <a:noAutofit/>
            </a:bodyPr>
            <a:lstStyle/>
            <a:p>
              <a:r>
                <a:rPr lang="de-CH" sz="1150" b="1">
                  <a:latin typeface="Roboto" panose="02000000000000000000" pitchFamily="2" charset="0"/>
                  <a:ea typeface="Roboto" panose="02000000000000000000" pitchFamily="2" charset="0"/>
                  <a:cs typeface="Arial" panose="020B0604020202020204" pitchFamily="34" charset="0"/>
                </a:rPr>
                <a:t>Umsatz</a:t>
              </a:r>
            </a:p>
          </xdr:txBody>
        </xdr:sp>
        <xdr:grpSp>
          <xdr:nvGrpSpPr>
            <xdr:cNvPr id="185" name="Gruppieren 184">
              <a:extLst>
                <a:ext uri="{FF2B5EF4-FFF2-40B4-BE49-F238E27FC236}">
                  <a16:creationId xmlns:a16="http://schemas.microsoft.com/office/drawing/2014/main" id="{00000000-0008-0000-0200-0000B9000000}"/>
                </a:ext>
              </a:extLst>
            </xdr:cNvPr>
            <xdr:cNvGrpSpPr/>
          </xdr:nvGrpSpPr>
          <xdr:grpSpPr>
            <a:xfrm>
              <a:off x="19570287" y="5113967"/>
              <a:ext cx="4054756" cy="4864326"/>
              <a:chOff x="19589520" y="5115554"/>
              <a:chExt cx="4062619" cy="4864326"/>
            </a:xfrm>
          </xdr:grpSpPr>
          <xdr:sp macro="" textlink="">
            <xdr:nvSpPr>
              <xdr:cNvPr id="164" name="Textfeld 163">
                <a:extLst>
                  <a:ext uri="{FF2B5EF4-FFF2-40B4-BE49-F238E27FC236}">
                    <a16:creationId xmlns:a16="http://schemas.microsoft.com/office/drawing/2014/main" id="{00000000-0008-0000-0200-0000A4000000}"/>
                  </a:ext>
                </a:extLst>
              </xdr:cNvPr>
              <xdr:cNvSpPr txBox="1"/>
            </xdr:nvSpPr>
            <xdr:spPr>
              <a:xfrm>
                <a:off x="19640987" y="6016471"/>
                <a:ext cx="908258" cy="179068"/>
              </a:xfrm>
              <a:prstGeom prst="rect">
                <a:avLst/>
              </a:prstGeom>
              <a:noFill/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tx1"/>
              </a:fontRef>
            </xdr:style>
            <xdr:txBody>
              <a:bodyPr vertOverflow="clip" horzOverflow="clip" wrap="square" lIns="0" rIns="0" rtlCol="0" anchor="t">
                <a:noAutofit/>
              </a:bodyPr>
              <a:lstStyle/>
              <a:p>
                <a:r>
                  <a:rPr lang="de-CH" sz="1150" b="1">
                    <a:latin typeface="Roboto" panose="02000000000000000000" pitchFamily="2" charset="0"/>
                    <a:ea typeface="Roboto" panose="02000000000000000000" pitchFamily="2" charset="0"/>
                    <a:cs typeface="Arial" panose="020B0604020202020204" pitchFamily="34" charset="0"/>
                  </a:rPr>
                  <a:t>Absatz</a:t>
                </a:r>
              </a:p>
            </xdr:txBody>
          </xdr:sp>
          <xdr:grpSp>
            <xdr:nvGrpSpPr>
              <xdr:cNvPr id="166" name="Gruppieren 165">
                <a:extLst>
                  <a:ext uri="{FF2B5EF4-FFF2-40B4-BE49-F238E27FC236}">
                    <a16:creationId xmlns:a16="http://schemas.microsoft.com/office/drawing/2014/main" id="{00000000-0008-0000-0200-0000A6000000}"/>
                  </a:ext>
                </a:extLst>
              </xdr:cNvPr>
              <xdr:cNvGrpSpPr/>
            </xdr:nvGrpSpPr>
            <xdr:grpSpPr>
              <a:xfrm>
                <a:off x="19589520" y="5115554"/>
                <a:ext cx="4062619" cy="4864326"/>
                <a:chOff x="11976322" y="19131592"/>
                <a:chExt cx="10445473" cy="4864326"/>
              </a:xfrm>
            </xdr:grpSpPr>
            <xdr:grpSp>
              <xdr:nvGrpSpPr>
                <xdr:cNvPr id="169" name="Gruppieren 168">
                  <a:extLst>
                    <a:ext uri="{FF2B5EF4-FFF2-40B4-BE49-F238E27FC236}">
                      <a16:creationId xmlns:a16="http://schemas.microsoft.com/office/drawing/2014/main" id="{00000000-0008-0000-0200-0000A9000000}"/>
                    </a:ext>
                  </a:extLst>
                </xdr:cNvPr>
                <xdr:cNvGrpSpPr/>
              </xdr:nvGrpSpPr>
              <xdr:grpSpPr>
                <a:xfrm>
                  <a:off x="11976322" y="19131592"/>
                  <a:ext cx="10440441" cy="4597772"/>
                  <a:chOff x="11976322" y="19131592"/>
                  <a:chExt cx="10440441" cy="4597772"/>
                </a:xfrm>
              </xdr:grpSpPr>
              <xdr:grpSp>
                <xdr:nvGrpSpPr>
                  <xdr:cNvPr id="171" name="Gruppieren 170">
                    <a:extLst>
                      <a:ext uri="{FF2B5EF4-FFF2-40B4-BE49-F238E27FC236}">
                        <a16:creationId xmlns:a16="http://schemas.microsoft.com/office/drawing/2014/main" id="{00000000-0008-0000-0200-0000AB000000}"/>
                      </a:ext>
                    </a:extLst>
                  </xdr:cNvPr>
                  <xdr:cNvGrpSpPr/>
                </xdr:nvGrpSpPr>
                <xdr:grpSpPr>
                  <a:xfrm>
                    <a:off x="11976322" y="19131592"/>
                    <a:ext cx="10440441" cy="4597772"/>
                    <a:chOff x="2913245" y="1462072"/>
                    <a:chExt cx="5597211" cy="1126500"/>
                  </a:xfrm>
                </xdr:grpSpPr>
                <xdr:sp macro="" textlink="">
                  <xdr:nvSpPr>
                    <xdr:cNvPr id="173" name="Textfeld 1">
                      <a:extLst>
                        <a:ext uri="{FF2B5EF4-FFF2-40B4-BE49-F238E27FC236}">
                          <a16:creationId xmlns:a16="http://schemas.microsoft.com/office/drawing/2014/main" id="{00000000-0008-0000-0200-0000AD000000}"/>
                        </a:ext>
                      </a:extLst>
                    </xdr:cNvPr>
                    <xdr:cNvSpPr txBox="1"/>
                  </xdr:nvSpPr>
                  <xdr:spPr>
                    <a:xfrm>
                      <a:off x="2913245" y="1465666"/>
                      <a:ext cx="5597211" cy="1122906"/>
                    </a:xfrm>
                    <a:prstGeom prst="rect">
                      <a:avLst/>
                    </a:prstGeom>
                  </xdr:spPr>
                  <xdr:txBody>
                    <a:bodyPr vertOverflow="clip" horzOverflow="clip" wrap="square" lIns="0" tIns="0" rIns="0" bIns="0" rtlCol="0">
                      <a:noAutofit/>
                    </a:bodyPr>
                    <a:lstStyle>
                      <a:lvl1pPr marL="0" indent="0">
                        <a:defRPr sz="1100">
                          <a:latin typeface="+mn-lt"/>
                          <a:ea typeface="+mn-ea"/>
                          <a:cs typeface="+mn-cs"/>
                        </a:defRPr>
                      </a:lvl1pPr>
                      <a:lvl2pPr marL="457200" indent="0">
                        <a:defRPr sz="1100">
                          <a:latin typeface="+mn-lt"/>
                          <a:ea typeface="+mn-ea"/>
                          <a:cs typeface="+mn-cs"/>
                        </a:defRPr>
                      </a:lvl2pPr>
                      <a:lvl3pPr marL="914400" indent="0">
                        <a:defRPr sz="1100">
                          <a:latin typeface="+mn-lt"/>
                          <a:ea typeface="+mn-ea"/>
                          <a:cs typeface="+mn-cs"/>
                        </a:defRPr>
                      </a:lvl3pPr>
                      <a:lvl4pPr marL="1371600" indent="0">
                        <a:defRPr sz="1100">
                          <a:latin typeface="+mn-lt"/>
                          <a:ea typeface="+mn-ea"/>
                          <a:cs typeface="+mn-cs"/>
                        </a:defRPr>
                      </a:lvl4pPr>
                      <a:lvl5pPr marL="1828800" indent="0">
                        <a:defRPr sz="1100">
                          <a:latin typeface="+mn-lt"/>
                          <a:ea typeface="+mn-ea"/>
                          <a:cs typeface="+mn-cs"/>
                        </a:defRPr>
                      </a:lvl5pPr>
                      <a:lvl6pPr marL="2286000" indent="0">
                        <a:defRPr sz="1100">
                          <a:latin typeface="+mn-lt"/>
                          <a:ea typeface="+mn-ea"/>
                          <a:cs typeface="+mn-cs"/>
                        </a:defRPr>
                      </a:lvl6pPr>
                      <a:lvl7pPr marL="2743200" indent="0">
                        <a:defRPr sz="1100">
                          <a:latin typeface="+mn-lt"/>
                          <a:ea typeface="+mn-ea"/>
                          <a:cs typeface="+mn-cs"/>
                        </a:defRPr>
                      </a:lvl7pPr>
                      <a:lvl8pPr marL="3200400" indent="0">
                        <a:defRPr sz="1100">
                          <a:latin typeface="+mn-lt"/>
                          <a:ea typeface="+mn-ea"/>
                          <a:cs typeface="+mn-cs"/>
                        </a:defRPr>
                      </a:lvl8pPr>
                      <a:lvl9pPr marL="3657600" indent="0">
                        <a:defRPr sz="1100">
                          <a:latin typeface="+mn-lt"/>
                          <a:ea typeface="+mn-ea"/>
                          <a:cs typeface="+mn-cs"/>
                        </a:defRPr>
                      </a:lvl9pPr>
                    </a:lstStyle>
                    <a:p>
                      <a:pPr marL="0" marR="0" lvl="0" indent="0" defTabSz="914400" eaLnBrk="1" fontAlgn="auto" latinLnBrk="0" hangingPunct="1">
                        <a:lnSpc>
                          <a:spcPct val="120000"/>
                        </a:lnSpc>
                        <a:spcBef>
                          <a:spcPts val="0"/>
                        </a:spcBef>
                        <a:spcAft>
                          <a:spcPts val="0"/>
                        </a:spcAft>
                        <a:buClrTx/>
                        <a:buSzTx/>
                        <a:buFontTx/>
                        <a:buNone/>
                        <a:tabLst/>
                        <a:defRPr/>
                      </a:pPr>
                      <a:r>
                        <a:rPr kumimoji="0" lang="de-CH" sz="1200" b="1" i="0" u="none" strike="noStrike" kern="0" cap="all" spc="150" normalizeH="0" baseline="0" noProof="0">
                          <a:ln>
                            <a:noFill/>
                          </a:ln>
                          <a:solidFill>
                            <a:prstClr val="black"/>
                          </a:solidFill>
                          <a:effectLst/>
                          <a:uLnTx/>
                          <a:uFillTx/>
                          <a:latin typeface="Inter" panose="020B0502030000000004" pitchFamily="34" charset="0"/>
                          <a:ea typeface="Inter" panose="020B0502030000000004" pitchFamily="34" charset="0"/>
                          <a:cs typeface="Arial" panose="020B0604020202020204" pitchFamily="34" charset="0"/>
                        </a:rPr>
                        <a:t>Speiseöl im Schweizer Detailhandel</a:t>
                      </a:r>
                    </a:p>
                    <a:p>
                      <a:pPr marL="0" marR="0" lvl="0" indent="0" defTabSz="914400" eaLnBrk="1" fontAlgn="auto" latinLnBrk="0" hangingPunct="1">
                        <a:lnSpc>
                          <a:spcPct val="120000"/>
                        </a:lnSpc>
                        <a:spcBef>
                          <a:spcPts val="300"/>
                        </a:spcBef>
                        <a:spcAft>
                          <a:spcPts val="600"/>
                        </a:spcAft>
                        <a:buClrTx/>
                        <a:buSzTx/>
                        <a:buFontTx/>
                        <a:buNone/>
                        <a:tabLst/>
                        <a:defRPr/>
                      </a:pPr>
                      <a:r>
                        <a:rPr kumimoji="0" lang="de-CH" sz="1150" b="1" i="0" u="none" strike="noStrike" kern="0" cap="none" spc="0" normalizeH="0" baseline="0" noProof="0">
                          <a:ln>
                            <a:noFill/>
                          </a:ln>
                          <a:solidFill>
                            <a:srgbClr val="AA8F1F"/>
                          </a:solidFill>
                          <a:effectLst/>
                          <a:uLnTx/>
                          <a:uFillTx/>
                          <a:latin typeface="Roboto" panose="02000000000000000000" pitchFamily="2" charset="0"/>
                          <a:ea typeface="Roboto" panose="02000000000000000000" pitchFamily="2" charset="0"/>
                          <a:cs typeface="Arial" panose="020B0604020202020204" pitchFamily="34" charset="0"/>
                        </a:rPr>
                        <a:t>Marktentwicklung Umsatz und Absatz Speiseöl 2020-2022</a:t>
                      </a:r>
                      <a:endParaRPr kumimoji="0" lang="de-CH" sz="600" b="0" i="0" u="none" strike="noStrike" kern="0" cap="none" spc="0" normalizeH="0" baseline="0" noProof="0">
                        <a:ln>
                          <a:noFill/>
                        </a:ln>
                        <a:solidFill>
                          <a:srgbClr val="3F3F3F"/>
                        </a:solidFill>
                        <a:effectLst/>
                        <a:uLnTx/>
                        <a:uFillTx/>
                        <a:latin typeface="Roboto" panose="02000000000000000000" pitchFamily="2" charset="0"/>
                        <a:ea typeface="Roboto" panose="02000000000000000000" pitchFamily="2" charset="0"/>
                        <a:cs typeface="Arial" panose="020B0604020202020204" pitchFamily="34" charset="0"/>
                      </a:endParaRPr>
                    </a:p>
                    <a:p>
                      <a:pPr marL="0" marR="0" lvl="0" indent="0" defTabSz="914400" eaLnBrk="1" fontAlgn="auto" latinLnBrk="0" hangingPunct="1">
                        <a:lnSpc>
                          <a:spcPct val="100000"/>
                        </a:lnSpc>
                        <a:spcBef>
                          <a:spcPts val="0"/>
                        </a:spcBef>
                        <a:spcAft>
                          <a:spcPts val="0"/>
                        </a:spcAft>
                        <a:buClrTx/>
                        <a:buSzTx/>
                        <a:buFontTx/>
                        <a:buNone/>
                        <a:tabLst/>
                        <a:defRPr/>
                      </a:pPr>
                      <a:endParaRPr kumimoji="0" lang="de-CH" sz="600" b="1" i="0" u="none" strike="noStrike" kern="0" cap="none" spc="0" normalizeH="0" baseline="0" noProof="0">
                        <a:ln>
                          <a:noFill/>
                        </a:ln>
                        <a:solidFill>
                          <a:srgbClr val="F47769"/>
                        </a:solidFill>
                        <a:effectLst/>
                        <a:uLnTx/>
                        <a:uFillTx/>
                        <a:latin typeface="Roboto" panose="02000000000000000000" pitchFamily="2" charset="0"/>
                        <a:ea typeface="Roboto" panose="02000000000000000000" pitchFamily="2" charset="0"/>
                        <a:cs typeface="Arial" panose="020B0604020202020204" pitchFamily="34" charset="0"/>
                      </a:endParaRPr>
                    </a:p>
                    <a:p>
                      <a:pPr marL="0" marR="0" lvl="0" indent="0" defTabSz="914400" eaLnBrk="1" fontAlgn="auto" latinLnBrk="0" hangingPunct="1">
                        <a:lnSpc>
                          <a:spcPct val="100000"/>
                        </a:lnSpc>
                        <a:spcBef>
                          <a:spcPts val="0"/>
                        </a:spcBef>
                        <a:spcAft>
                          <a:spcPts val="0"/>
                        </a:spcAft>
                        <a:buClrTx/>
                        <a:buSzTx/>
                        <a:buFontTx/>
                        <a:buNone/>
                        <a:tabLst/>
                        <a:defRPr/>
                      </a:pPr>
                      <a:r>
                        <a:rPr kumimoji="0" lang="de-CH" sz="1150" b="0" i="0" u="none" strike="noStrike" kern="0" cap="none" spc="0" normalizeH="0" baseline="0" noProof="0">
                          <a:ln>
                            <a:noFill/>
                          </a:ln>
                          <a:solidFill>
                            <a:srgbClr val="3F3F3F"/>
                          </a:solidFill>
                          <a:effectLst/>
                          <a:uLnTx/>
                          <a:uFillTx/>
                          <a:latin typeface="Roboto" panose="02000000000000000000" pitchFamily="2" charset="0"/>
                          <a:ea typeface="Roboto" panose="02000000000000000000" pitchFamily="2" charset="0"/>
                          <a:cs typeface="Arial" panose="020B0604020202020204" pitchFamily="34" charset="0"/>
                        </a:rPr>
                        <a:t>Entwicklung in %</a:t>
                      </a:r>
                    </a:p>
                    <a:p>
                      <a:pPr marL="0" marR="0" lvl="0" indent="0" defTabSz="914400" eaLnBrk="1" fontAlgn="auto" latinLnBrk="0" hangingPunct="1">
                        <a:lnSpc>
                          <a:spcPct val="100000"/>
                        </a:lnSpc>
                        <a:spcBef>
                          <a:spcPts val="0"/>
                        </a:spcBef>
                        <a:spcAft>
                          <a:spcPts val="0"/>
                        </a:spcAft>
                        <a:buClrTx/>
                        <a:buSzTx/>
                        <a:buFontTx/>
                        <a:buNone/>
                        <a:tabLst/>
                        <a:defRPr/>
                      </a:pPr>
                      <a:r>
                        <a:rPr kumimoji="0" lang="de-CH" sz="1150" b="0" i="0" u="none" strike="noStrike" kern="0" cap="none" spc="0" normalizeH="0" baseline="0" noProof="0">
                          <a:ln>
                            <a:noFill/>
                          </a:ln>
                          <a:solidFill>
                            <a:srgbClr val="3F3F3F"/>
                          </a:solidFill>
                          <a:effectLst/>
                          <a:uLnTx/>
                          <a:uFillTx/>
                          <a:latin typeface="Roboto" panose="02000000000000000000" pitchFamily="2" charset="0"/>
                          <a:ea typeface="Roboto" panose="02000000000000000000" pitchFamily="2" charset="0"/>
                          <a:cs typeface="Arial" panose="020B0604020202020204" pitchFamily="34" charset="0"/>
                        </a:rPr>
                        <a:t>2020..2022</a:t>
                      </a:r>
                    </a:p>
                  </xdr:txBody>
                </xdr:sp>
                <xdr:cxnSp macro="">
                  <xdr:nvCxnSpPr>
                    <xdr:cNvPr id="174" name="Gerader Verbinder 173">
                      <a:extLst>
                        <a:ext uri="{FF2B5EF4-FFF2-40B4-BE49-F238E27FC236}">
                          <a16:creationId xmlns:a16="http://schemas.microsoft.com/office/drawing/2014/main" id="{00000000-0008-0000-0200-0000AE000000}"/>
                        </a:ext>
                      </a:extLst>
                    </xdr:cNvPr>
                    <xdr:cNvCxnSpPr/>
                  </xdr:nvCxnSpPr>
                  <xdr:spPr>
                    <a:xfrm>
                      <a:off x="2922488" y="1462072"/>
                      <a:ext cx="446988" cy="0"/>
                    </a:xfrm>
                    <a:prstGeom prst="line">
                      <a:avLst/>
                    </a:prstGeom>
                    <a:ln w="27686">
                      <a:solidFill>
                        <a:schemeClr val="tx1"/>
                      </a:solidFill>
                    </a:ln>
                  </xdr:spPr>
                  <xdr:style>
                    <a:lnRef idx="1">
                      <a:schemeClr val="accent1"/>
                    </a:lnRef>
                    <a:fillRef idx="0">
                      <a:schemeClr val="accent1"/>
                    </a:fillRef>
                    <a:effectRef idx="0">
                      <a:schemeClr val="accent1"/>
                    </a:effectRef>
                    <a:fontRef idx="minor">
                      <a:schemeClr val="tx1"/>
                    </a:fontRef>
                  </xdr:style>
                </xdr:cxnSp>
              </xdr:grpSp>
              <xdr:graphicFrame macro="">
                <xdr:nvGraphicFramePr>
                  <xdr:cNvPr id="172" name="Diagramm 171">
                    <a:extLst>
                      <a:ext uri="{FF2B5EF4-FFF2-40B4-BE49-F238E27FC236}">
                        <a16:creationId xmlns:a16="http://schemas.microsoft.com/office/drawing/2014/main" id="{00000000-0008-0000-0200-0000AC000000}"/>
                      </a:ext>
                    </a:extLst>
                  </xdr:cNvPr>
                  <xdr:cNvGraphicFramePr>
                    <a:graphicFrameLocks/>
                  </xdr:cNvGraphicFramePr>
                </xdr:nvGraphicFramePr>
                <xdr:xfrm>
                  <a:off x="12851242" y="20026574"/>
                  <a:ext cx="8863920" cy="1895807"/>
                </xdr:xfrm>
                <a:graphic>
                  <a:graphicData uri="http://schemas.openxmlformats.org/drawingml/2006/chart">
                    <c:chart xmlns:c="http://schemas.openxmlformats.org/drawingml/2006/chart" xmlns:r="http://schemas.openxmlformats.org/officeDocument/2006/relationships" r:id="rId4"/>
                  </a:graphicData>
                </a:graphic>
              </xdr:graphicFrame>
            </xdr:grpSp>
            <xdr:sp macro="" textlink="">
              <xdr:nvSpPr>
                <xdr:cNvPr id="168" name="Textfeld 1">
                  <a:extLst>
                    <a:ext uri="{FF2B5EF4-FFF2-40B4-BE49-F238E27FC236}">
                      <a16:creationId xmlns:a16="http://schemas.microsoft.com/office/drawing/2014/main" id="{00000000-0008-0000-0200-0000A8000000}"/>
                    </a:ext>
                  </a:extLst>
                </xdr:cNvPr>
                <xdr:cNvSpPr txBox="1"/>
              </xdr:nvSpPr>
              <xdr:spPr>
                <a:xfrm>
                  <a:off x="11981269" y="23628982"/>
                  <a:ext cx="10440526" cy="366936"/>
                </a:xfrm>
                <a:prstGeom prst="rect">
                  <a:avLst/>
                </a:prstGeom>
              </xdr:spPr>
              <xdr:txBody>
                <a:bodyPr wrap="square" lIns="0" rIns="0" rtlCol="0"/>
                <a:lstStyle>
                  <a:lvl1pPr marL="0" indent="0">
                    <a:defRPr sz="1100">
                      <a:latin typeface="+mn-lt"/>
                      <a:ea typeface="+mn-ea"/>
                      <a:cs typeface="+mn-cs"/>
                    </a:defRPr>
                  </a:lvl1pPr>
                  <a:lvl2pPr marL="457200" indent="0">
                    <a:defRPr sz="1100">
                      <a:latin typeface="+mn-lt"/>
                      <a:ea typeface="+mn-ea"/>
                      <a:cs typeface="+mn-cs"/>
                    </a:defRPr>
                  </a:lvl2pPr>
                  <a:lvl3pPr marL="914400" indent="0">
                    <a:defRPr sz="1100">
                      <a:latin typeface="+mn-lt"/>
                      <a:ea typeface="+mn-ea"/>
                      <a:cs typeface="+mn-cs"/>
                    </a:defRPr>
                  </a:lvl3pPr>
                  <a:lvl4pPr marL="1371600" indent="0">
                    <a:defRPr sz="1100">
                      <a:latin typeface="+mn-lt"/>
                      <a:ea typeface="+mn-ea"/>
                      <a:cs typeface="+mn-cs"/>
                    </a:defRPr>
                  </a:lvl4pPr>
                  <a:lvl5pPr marL="1828800" indent="0">
                    <a:defRPr sz="1100">
                      <a:latin typeface="+mn-lt"/>
                      <a:ea typeface="+mn-ea"/>
                      <a:cs typeface="+mn-cs"/>
                    </a:defRPr>
                  </a:lvl5pPr>
                  <a:lvl6pPr marL="2286000" indent="0">
                    <a:defRPr sz="1100">
                      <a:latin typeface="+mn-lt"/>
                      <a:ea typeface="+mn-ea"/>
                      <a:cs typeface="+mn-cs"/>
                    </a:defRPr>
                  </a:lvl6pPr>
                  <a:lvl7pPr marL="2743200" indent="0">
                    <a:defRPr sz="1100">
                      <a:latin typeface="+mn-lt"/>
                      <a:ea typeface="+mn-ea"/>
                      <a:cs typeface="+mn-cs"/>
                    </a:defRPr>
                  </a:lvl7pPr>
                  <a:lvl8pPr marL="3200400" indent="0">
                    <a:defRPr sz="1100">
                      <a:latin typeface="+mn-lt"/>
                      <a:ea typeface="+mn-ea"/>
                      <a:cs typeface="+mn-cs"/>
                    </a:defRPr>
                  </a:lvl8pPr>
                  <a:lvl9pPr marL="3657600" indent="0">
                    <a:defRPr sz="1100"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r>
                    <a:rPr lang="de-CH" sz="1150">
                      <a:solidFill>
                        <a:srgbClr val="3F3F3F"/>
                      </a:solidFill>
                      <a:latin typeface="Roboto" panose="02000000000000000000" pitchFamily="2" charset="0"/>
                      <a:ea typeface="Roboto" panose="02000000000000000000" pitchFamily="2" charset="0"/>
                      <a:cs typeface="Arial" panose="020B0604020202020204" pitchFamily="34" charset="0"/>
                    </a:rPr>
                    <a:t>Quelle: BLW, Fachbereich Marktanalysen; NielsenIQ Switzerland, Total Market Consumer/Retail Panel</a:t>
                  </a:r>
                </a:p>
              </xdr:txBody>
            </xdr:sp>
          </xdr:grpSp>
        </xdr:grpSp>
      </xdr:grpSp>
      <xdr:graphicFrame macro="">
        <xdr:nvGraphicFramePr>
          <xdr:cNvPr id="53" name="Diagramm 52">
            <a:extLst>
              <a:ext uri="{FF2B5EF4-FFF2-40B4-BE49-F238E27FC236}">
                <a16:creationId xmlns:a16="http://schemas.microsoft.com/office/drawing/2014/main" id="{00000000-0008-0000-0200-000035000000}"/>
              </a:ext>
            </a:extLst>
          </xdr:cNvPr>
          <xdr:cNvGraphicFramePr>
            <a:graphicFrameLocks/>
          </xdr:cNvGraphicFramePr>
        </xdr:nvGraphicFramePr>
        <xdr:xfrm>
          <a:off x="7057226" y="12976927"/>
          <a:ext cx="5246804" cy="2257807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5"/>
          </a:graphicData>
        </a:graphic>
      </xdr:graphicFrame>
    </xdr:grpSp>
    <xdr:clientData/>
  </xdr:twoCellAnchor>
  <xdr:twoCellAnchor editAs="absolute">
    <xdr:from>
      <xdr:col>7</xdr:col>
      <xdr:colOff>68897</xdr:colOff>
      <xdr:row>69</xdr:row>
      <xdr:rowOff>122192</xdr:rowOff>
    </xdr:from>
    <xdr:to>
      <xdr:col>14</xdr:col>
      <xdr:colOff>350122</xdr:colOff>
      <xdr:row>96</xdr:row>
      <xdr:rowOff>76198</xdr:rowOff>
    </xdr:to>
    <xdr:grpSp>
      <xdr:nvGrpSpPr>
        <xdr:cNvPr id="27" name="Gruppieren 26">
          <a:extLst>
            <a:ext uri="{FF2B5EF4-FFF2-40B4-BE49-F238E27FC236}">
              <a16:creationId xmlns:a16="http://schemas.microsoft.com/office/drawing/2014/main" id="{00000000-0008-0000-0200-00001B000000}"/>
            </a:ext>
          </a:extLst>
        </xdr:cNvPr>
        <xdr:cNvGrpSpPr/>
      </xdr:nvGrpSpPr>
      <xdr:grpSpPr>
        <a:xfrm>
          <a:off x="6926897" y="13304792"/>
          <a:ext cx="6224825" cy="4964156"/>
          <a:chOff x="2600826" y="15655932"/>
          <a:chExt cx="6621012" cy="4249984"/>
        </a:xfrm>
      </xdr:grpSpPr>
      <xdr:grpSp>
        <xdr:nvGrpSpPr>
          <xdr:cNvPr id="66" name="Gruppieren 65">
            <a:extLst>
              <a:ext uri="{FF2B5EF4-FFF2-40B4-BE49-F238E27FC236}">
                <a16:creationId xmlns:a16="http://schemas.microsoft.com/office/drawing/2014/main" id="{00000000-0008-0000-0200-000042000000}"/>
              </a:ext>
            </a:extLst>
          </xdr:cNvPr>
          <xdr:cNvGrpSpPr/>
        </xdr:nvGrpSpPr>
        <xdr:grpSpPr>
          <a:xfrm>
            <a:off x="2600826" y="15655932"/>
            <a:ext cx="6621012" cy="4249984"/>
            <a:chOff x="7502231" y="3016257"/>
            <a:chExt cx="6621012" cy="4249984"/>
          </a:xfrm>
        </xdr:grpSpPr>
        <xdr:grpSp>
          <xdr:nvGrpSpPr>
            <xdr:cNvPr id="67" name="Gruppieren 66">
              <a:extLst>
                <a:ext uri="{FF2B5EF4-FFF2-40B4-BE49-F238E27FC236}">
                  <a16:creationId xmlns:a16="http://schemas.microsoft.com/office/drawing/2014/main" id="{00000000-0008-0000-0200-000043000000}"/>
                </a:ext>
              </a:extLst>
            </xdr:cNvPr>
            <xdr:cNvGrpSpPr/>
          </xdr:nvGrpSpPr>
          <xdr:grpSpPr>
            <a:xfrm>
              <a:off x="7509663" y="3222428"/>
              <a:ext cx="6613580" cy="4043813"/>
              <a:chOff x="618444" y="486919"/>
              <a:chExt cx="6334520" cy="4006853"/>
            </a:xfrm>
          </xdr:grpSpPr>
          <xdr:graphicFrame macro="">
            <xdr:nvGraphicFramePr>
              <xdr:cNvPr id="71" name="Diagramm 70">
                <a:extLst>
                  <a:ext uri="{FF2B5EF4-FFF2-40B4-BE49-F238E27FC236}">
                    <a16:creationId xmlns:a16="http://schemas.microsoft.com/office/drawing/2014/main" id="{00000000-0008-0000-0200-000047000000}"/>
                  </a:ext>
                </a:extLst>
              </xdr:cNvPr>
              <xdr:cNvGraphicFramePr>
                <a:graphicFrameLocks/>
              </xdr:cNvGraphicFramePr>
            </xdr:nvGraphicFramePr>
            <xdr:xfrm>
              <a:off x="620798" y="486919"/>
              <a:ext cx="5670504" cy="4006853"/>
            </xdr:xfrm>
            <a:graphic>
              <a:graphicData uri="http://schemas.openxmlformats.org/drawingml/2006/chart">
                <c:chart xmlns:c="http://schemas.openxmlformats.org/drawingml/2006/chart" xmlns:r="http://schemas.openxmlformats.org/officeDocument/2006/relationships" r:id="rId6"/>
              </a:graphicData>
            </a:graphic>
          </xdr:graphicFrame>
          <xdr:sp macro="" textlink="">
            <xdr:nvSpPr>
              <xdr:cNvPr id="72" name="Textfeld 2">
                <a:extLst>
                  <a:ext uri="{FF2B5EF4-FFF2-40B4-BE49-F238E27FC236}">
                    <a16:creationId xmlns:a16="http://schemas.microsoft.com/office/drawing/2014/main" id="{00000000-0008-0000-0200-000048000000}"/>
                  </a:ext>
                </a:extLst>
              </xdr:cNvPr>
              <xdr:cNvSpPr txBox="1"/>
            </xdr:nvSpPr>
            <xdr:spPr>
              <a:xfrm>
                <a:off x="618444" y="3608180"/>
                <a:ext cx="6334520" cy="143599"/>
              </a:xfrm>
              <a:prstGeom prst="rect">
                <a:avLst/>
              </a:prstGeom>
              <a:noFill/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tx1"/>
              </a:fontRef>
            </xdr:style>
            <xdr:txBody>
              <a:bodyPr wrap="square" lIns="0" tIns="0" rIns="0" bIns="0" rtlCol="0" anchor="t">
                <a:spAutoFit/>
              </a:bodyPr>
              <a:lstStyle>
                <a:lvl1pPr marL="0" indent="0">
                  <a:defRPr sz="11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indent="0">
                  <a:defRPr sz="11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indent="0">
                  <a:defRPr sz="11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indent="0">
                  <a:defRPr sz="11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indent="0">
                  <a:defRPr sz="11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indent="0">
                  <a:defRPr sz="11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indent="0">
                  <a:defRPr sz="11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indent="0">
                  <a:defRPr sz="11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indent="0">
                  <a:defRPr sz="11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r>
                  <a:rPr lang="de-CH" sz="1100">
                    <a:solidFill>
                      <a:srgbClr val="3F3F3F"/>
                    </a:solidFill>
                    <a:effectLst/>
                    <a:latin typeface="+mn-lt"/>
                    <a:ea typeface="+mn-ea"/>
                    <a:cs typeface="+mn-cs"/>
                  </a:rPr>
                  <a:t>Quelle: BLW, Fachbereich Marktanalysen; NielsenIQ Switzerland, Total Market Consumer/Retail Panel</a:t>
                </a:r>
                <a:endParaRPr lang="en-US" sz="1200">
                  <a:solidFill>
                    <a:srgbClr val="3F3F3F"/>
                  </a:solidFill>
                  <a:effectLst/>
                </a:endParaRPr>
              </a:p>
            </xdr:txBody>
          </xdr:sp>
        </xdr:grpSp>
        <xdr:grpSp>
          <xdr:nvGrpSpPr>
            <xdr:cNvPr id="68" name="Gruppieren 67">
              <a:extLst>
                <a:ext uri="{FF2B5EF4-FFF2-40B4-BE49-F238E27FC236}">
                  <a16:creationId xmlns:a16="http://schemas.microsoft.com/office/drawing/2014/main" id="{00000000-0008-0000-0200-000044000000}"/>
                </a:ext>
              </a:extLst>
            </xdr:cNvPr>
            <xdr:cNvGrpSpPr/>
          </xdr:nvGrpSpPr>
          <xdr:grpSpPr>
            <a:xfrm>
              <a:off x="7502231" y="3016257"/>
              <a:ext cx="5597211" cy="1135498"/>
              <a:chOff x="3221082" y="1506186"/>
              <a:chExt cx="5597211" cy="1135498"/>
            </a:xfrm>
          </xdr:grpSpPr>
          <xdr:sp macro="" textlink="">
            <xdr:nvSpPr>
              <xdr:cNvPr id="69" name="Textfeld 1">
                <a:extLst>
                  <a:ext uri="{FF2B5EF4-FFF2-40B4-BE49-F238E27FC236}">
                    <a16:creationId xmlns:a16="http://schemas.microsoft.com/office/drawing/2014/main" id="{00000000-0008-0000-0200-000045000000}"/>
                  </a:ext>
                </a:extLst>
              </xdr:cNvPr>
              <xdr:cNvSpPr txBox="1"/>
            </xdr:nvSpPr>
            <xdr:spPr>
              <a:xfrm>
                <a:off x="3221082" y="1518777"/>
                <a:ext cx="5597211" cy="1122907"/>
              </a:xfrm>
              <a:prstGeom prst="rect">
                <a:avLst/>
              </a:prstGeom>
            </xdr:spPr>
            <xdr:txBody>
              <a:bodyPr vertOverflow="clip" horzOverflow="clip" wrap="square" lIns="0" tIns="0" rIns="0" bIns="0" rtlCol="0">
                <a:noAutofit/>
              </a:bodyPr>
              <a:lstStyle>
                <a:lvl1pPr marL="0" indent="0">
                  <a:defRPr sz="1100">
                    <a:latin typeface="+mn-lt"/>
                    <a:ea typeface="+mn-ea"/>
                    <a:cs typeface="+mn-cs"/>
                  </a:defRPr>
                </a:lvl1pPr>
                <a:lvl2pPr marL="457200" indent="0">
                  <a:defRPr sz="1100">
                    <a:latin typeface="+mn-lt"/>
                    <a:ea typeface="+mn-ea"/>
                    <a:cs typeface="+mn-cs"/>
                  </a:defRPr>
                </a:lvl2pPr>
                <a:lvl3pPr marL="914400" indent="0">
                  <a:defRPr sz="1100">
                    <a:latin typeface="+mn-lt"/>
                    <a:ea typeface="+mn-ea"/>
                    <a:cs typeface="+mn-cs"/>
                  </a:defRPr>
                </a:lvl3pPr>
                <a:lvl4pPr marL="1371600" indent="0">
                  <a:defRPr sz="1100">
                    <a:latin typeface="+mn-lt"/>
                    <a:ea typeface="+mn-ea"/>
                    <a:cs typeface="+mn-cs"/>
                  </a:defRPr>
                </a:lvl4pPr>
                <a:lvl5pPr marL="1828800" indent="0">
                  <a:defRPr sz="1100">
                    <a:latin typeface="+mn-lt"/>
                    <a:ea typeface="+mn-ea"/>
                    <a:cs typeface="+mn-cs"/>
                  </a:defRPr>
                </a:lvl5pPr>
                <a:lvl6pPr marL="2286000" indent="0">
                  <a:defRPr sz="1100">
                    <a:latin typeface="+mn-lt"/>
                    <a:ea typeface="+mn-ea"/>
                    <a:cs typeface="+mn-cs"/>
                  </a:defRPr>
                </a:lvl6pPr>
                <a:lvl7pPr marL="2743200" indent="0">
                  <a:defRPr sz="1100">
                    <a:latin typeface="+mn-lt"/>
                    <a:ea typeface="+mn-ea"/>
                    <a:cs typeface="+mn-cs"/>
                  </a:defRPr>
                </a:lvl7pPr>
                <a:lvl8pPr marL="3200400" indent="0">
                  <a:defRPr sz="1100">
                    <a:latin typeface="+mn-lt"/>
                    <a:ea typeface="+mn-ea"/>
                    <a:cs typeface="+mn-cs"/>
                  </a:defRPr>
                </a:lvl8pPr>
                <a:lvl9pPr marL="3657600" indent="0">
                  <a:defRPr sz="1100">
                    <a:latin typeface="+mn-lt"/>
                    <a:ea typeface="+mn-ea"/>
                    <a:cs typeface="+mn-cs"/>
                  </a:defRPr>
                </a:lvl9pPr>
              </a:lstStyle>
              <a:p>
                <a:pPr>
                  <a:lnSpc>
                    <a:spcPct val="120000"/>
                  </a:lnSpc>
                </a:pPr>
                <a:r>
                  <a:rPr lang="de-CH" sz="1200" b="1" kern="0" cap="all" spc="150" baseline="0">
                    <a:solidFill>
                      <a:schemeClr val="tx1"/>
                    </a:solidFill>
                    <a:latin typeface="Inter" panose="020B0502030000000004" pitchFamily="34" charset="0"/>
                    <a:ea typeface="Inter" panose="020B0502030000000004" pitchFamily="34" charset="0"/>
                    <a:cs typeface="Arial" panose="020B0604020202020204" pitchFamily="34" charset="0"/>
                  </a:rPr>
                  <a:t>Speiseöl-Sorten im Detailhandel</a:t>
                </a:r>
              </a:p>
              <a:p>
                <a:pPr marL="0" marR="0" lvl="0" indent="0" defTabSz="914400" eaLnBrk="1" fontAlgn="auto" latinLnBrk="0" hangingPunct="1">
                  <a:lnSpc>
                    <a:spcPct val="100000"/>
                  </a:lnSpc>
                  <a:spcBef>
                    <a:spcPts val="300"/>
                  </a:spcBef>
                  <a:spcAft>
                    <a:spcPts val="600"/>
                  </a:spcAft>
                  <a:buClrTx/>
                  <a:buSzTx/>
                  <a:buFontTx/>
                  <a:buNone/>
                  <a:tabLst/>
                  <a:defRPr/>
                </a:pPr>
                <a:r>
                  <a:rPr kumimoji="0" lang="de-CH" sz="1150" b="1" i="0" u="none" strike="noStrike" kern="0" cap="none" spc="0" normalizeH="0" baseline="0" noProof="0">
                    <a:ln>
                      <a:noFill/>
                    </a:ln>
                    <a:solidFill>
                      <a:srgbClr val="AA8F1F"/>
                    </a:solidFill>
                    <a:effectLst/>
                    <a:uLnTx/>
                    <a:uFillTx/>
                    <a:latin typeface="Roboto" panose="02000000000000000000" pitchFamily="2" charset="0"/>
                    <a:ea typeface="Roboto" panose="02000000000000000000" pitchFamily="2" charset="0"/>
                    <a:cs typeface="Arial" panose="020B0604020202020204" pitchFamily="34" charset="0"/>
                  </a:rPr>
                  <a:t>Marktanteile Umsatz und Absatz </a:t>
                </a:r>
              </a:p>
              <a:p>
                <a:pPr marL="0" marR="0" lvl="0" indent="0" defTabSz="91440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/>
                </a:pPr>
                <a:endParaRPr kumimoji="0" lang="de-CH" sz="600" b="1" i="0" u="none" strike="noStrike" kern="0" cap="none" spc="0" normalizeH="0" baseline="0" noProof="0">
                  <a:ln>
                    <a:noFill/>
                  </a:ln>
                  <a:solidFill>
                    <a:srgbClr val="F47769"/>
                  </a:solidFill>
                  <a:effectLst/>
                  <a:uLnTx/>
                  <a:uFillTx/>
                  <a:latin typeface="Roboto" panose="02000000000000000000" pitchFamily="2" charset="0"/>
                  <a:ea typeface="Roboto" panose="02000000000000000000" pitchFamily="2" charset="0"/>
                  <a:cs typeface="Arial" panose="020B0604020202020204" pitchFamily="34" charset="0"/>
                </a:endParaRPr>
              </a:p>
              <a:p>
                <a:pPr marL="0" marR="0" lvl="0" indent="0" defTabSz="91440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/>
                </a:pPr>
                <a:r>
                  <a:rPr kumimoji="0" lang="de-CH" sz="1150" b="0" i="0" u="none" strike="noStrike" kern="0" cap="none" spc="0" normalizeH="0" baseline="0" noProof="0">
                    <a:ln>
                      <a:noFill/>
                    </a:ln>
                    <a:solidFill>
                      <a:srgbClr val="3F3F3F"/>
                    </a:solidFill>
                    <a:effectLst/>
                    <a:uLnTx/>
                    <a:uFillTx/>
                    <a:latin typeface="Roboto" panose="02000000000000000000" pitchFamily="2" charset="0"/>
                    <a:ea typeface="Roboto" panose="02000000000000000000" pitchFamily="2" charset="0"/>
                    <a:cs typeface="Arial" panose="020B0604020202020204" pitchFamily="34" charset="0"/>
                  </a:rPr>
                  <a:t>in Mio CHF, in 1 000 Liter</a:t>
                </a:r>
              </a:p>
              <a:p>
                <a:pPr marL="0" marR="0" lvl="0" indent="0" defTabSz="91440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/>
                </a:pPr>
                <a:r>
                  <a:rPr kumimoji="0" lang="de-CH" sz="1150" b="0" i="0" u="none" strike="noStrike" kern="0" cap="none" spc="0" normalizeH="0" baseline="0" noProof="0">
                    <a:ln>
                      <a:noFill/>
                    </a:ln>
                    <a:solidFill>
                      <a:srgbClr val="3F3F3F"/>
                    </a:solidFill>
                    <a:effectLst/>
                    <a:uLnTx/>
                    <a:uFillTx/>
                    <a:latin typeface="Roboto" panose="02000000000000000000" pitchFamily="2" charset="0"/>
                    <a:ea typeface="Roboto" panose="02000000000000000000" pitchFamily="2" charset="0"/>
                    <a:cs typeface="Arial" panose="020B0604020202020204" pitchFamily="34" charset="0"/>
                  </a:rPr>
                  <a:t>2022</a:t>
                </a:r>
              </a:p>
            </xdr:txBody>
          </xdr:sp>
          <xdr:cxnSp macro="">
            <xdr:nvCxnSpPr>
              <xdr:cNvPr id="70" name="Gerader Verbinder 69">
                <a:extLst>
                  <a:ext uri="{FF2B5EF4-FFF2-40B4-BE49-F238E27FC236}">
                    <a16:creationId xmlns:a16="http://schemas.microsoft.com/office/drawing/2014/main" id="{00000000-0008-0000-0200-000046000000}"/>
                  </a:ext>
                </a:extLst>
              </xdr:cNvPr>
              <xdr:cNvCxnSpPr/>
            </xdr:nvCxnSpPr>
            <xdr:spPr>
              <a:xfrm>
                <a:off x="3227636" y="1506186"/>
                <a:ext cx="522556" cy="0"/>
              </a:xfrm>
              <a:prstGeom prst="line">
                <a:avLst/>
              </a:prstGeom>
              <a:ln w="27686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</xdr:grpSp>
      <xdr:graphicFrame macro="">
        <xdr:nvGraphicFramePr>
          <xdr:cNvPr id="76" name="Diagramm 75">
            <a:extLst>
              <a:ext uri="{FF2B5EF4-FFF2-40B4-BE49-F238E27FC236}">
                <a16:creationId xmlns:a16="http://schemas.microsoft.com/office/drawing/2014/main" id="{00000000-0008-0000-0200-00004C000000}"/>
              </a:ext>
            </a:extLst>
          </xdr:cNvPr>
          <xdr:cNvGraphicFramePr>
            <a:graphicFrameLocks/>
          </xdr:cNvGraphicFramePr>
        </xdr:nvGraphicFramePr>
        <xdr:xfrm>
          <a:off x="5252761" y="17021490"/>
          <a:ext cx="3133435" cy="2085143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7"/>
          </a:graphicData>
        </a:graphic>
      </xdr:graphicFrame>
    </xdr:grpSp>
    <xdr:clientData/>
  </xdr:twoCellAnchor>
  <xdr:twoCellAnchor editAs="absolute">
    <xdr:from>
      <xdr:col>0</xdr:col>
      <xdr:colOff>0</xdr:colOff>
      <xdr:row>6</xdr:row>
      <xdr:rowOff>19050</xdr:rowOff>
    </xdr:from>
    <xdr:to>
      <xdr:col>5</xdr:col>
      <xdr:colOff>212951</xdr:colOff>
      <xdr:row>9</xdr:row>
      <xdr:rowOff>574650</xdr:rowOff>
    </xdr:to>
    <xdr:grpSp>
      <xdr:nvGrpSpPr>
        <xdr:cNvPr id="43" name="Gruppieren 42">
          <a:extLst>
            <a:ext uri="{FF2B5EF4-FFF2-40B4-BE49-F238E27FC236}">
              <a16:creationId xmlns:a16="http://schemas.microsoft.com/office/drawing/2014/main" id="{00000000-0008-0000-0200-00002B000000}"/>
            </a:ext>
          </a:extLst>
        </xdr:cNvPr>
        <xdr:cNvGrpSpPr/>
      </xdr:nvGrpSpPr>
      <xdr:grpSpPr>
        <a:xfrm>
          <a:off x="0" y="1162050"/>
          <a:ext cx="5451701" cy="1127100"/>
          <a:chOff x="0" y="1111275"/>
          <a:chExt cx="6359034" cy="1103288"/>
        </a:xfrm>
      </xdr:grpSpPr>
      <xdr:sp macro="" textlink="">
        <xdr:nvSpPr>
          <xdr:cNvPr id="44" name="Textfeld 43">
            <a:extLst>
              <a:ext uri="{FF2B5EF4-FFF2-40B4-BE49-F238E27FC236}">
                <a16:creationId xmlns:a16="http://schemas.microsoft.com/office/drawing/2014/main" id="{00000000-0008-0000-0200-00002C000000}"/>
              </a:ext>
            </a:extLst>
          </xdr:cNvPr>
          <xdr:cNvSpPr txBox="1"/>
        </xdr:nvSpPr>
        <xdr:spPr>
          <a:xfrm>
            <a:off x="0" y="1111275"/>
            <a:ext cx="6359034" cy="1103288"/>
          </a:xfrm>
          <a:prstGeom prst="rect">
            <a:avLst/>
          </a:prstGeom>
        </xdr:spPr>
        <xdr:txBody>
          <a:bodyPr wrap="square" rtlCol="0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de-CH" sz="900" b="0" i="0" u="none" strike="noStrike" kern="0" cap="none" spc="0" normalizeH="0" baseline="0" noProof="0">
              <a:ln>
                <a:noFill/>
              </a:ln>
              <a:solidFill>
                <a:srgbClr val="3F3F3F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endParaRPr>
          </a:p>
          <a:p>
            <a:pPr marL="0" marR="0" lvl="0" indent="0" defTabSz="914400" eaLnBrk="1" fontAlgn="auto" latinLnBrk="0" hangingPunct="1">
              <a:lnSpc>
                <a:spcPct val="12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de-CH" sz="1600" b="1" i="0" u="none" strike="noStrike" kern="0" cap="none" spc="15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Inter" panose="020B0502030000000004" pitchFamily="34" charset="0"/>
                <a:ea typeface="Inter" panose="020B0502030000000004" pitchFamily="34" charset="0"/>
                <a:cs typeface="Arial" panose="020B0604020202020204" pitchFamily="34" charset="0"/>
              </a:rPr>
              <a:t>Konsum pflanzlicher Speiseöle</a:t>
            </a:r>
          </a:p>
          <a:p>
            <a:pPr marL="0" marR="0" lvl="0" indent="0" defTabSz="914400" eaLnBrk="1" fontAlgn="auto" latinLnBrk="0" hangingPunct="1">
              <a:lnSpc>
                <a:spcPct val="12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de-CH" sz="1400" b="1" i="0" u="none" strike="noStrike" kern="0" cap="none" spc="0" normalizeH="0" baseline="0" noProof="0">
                <a:ln>
                  <a:noFill/>
                </a:ln>
                <a:solidFill>
                  <a:srgbClr val="AA8F1F"/>
                </a:solidFill>
                <a:effectLst/>
                <a:uLnTx/>
                <a:uFillTx/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rPr>
              <a:t>Speiseöle im Schweizer Detailhandel</a:t>
            </a:r>
          </a:p>
        </xdr:txBody>
      </xdr:sp>
      <xdr:cxnSp macro="">
        <xdr:nvCxnSpPr>
          <xdr:cNvPr id="45" name="Gerader Verbinder 44">
            <a:extLst>
              <a:ext uri="{FF2B5EF4-FFF2-40B4-BE49-F238E27FC236}">
                <a16:creationId xmlns:a16="http://schemas.microsoft.com/office/drawing/2014/main" id="{00000000-0008-0000-0200-00002D000000}"/>
              </a:ext>
            </a:extLst>
          </xdr:cNvPr>
          <xdr:cNvCxnSpPr/>
        </xdr:nvCxnSpPr>
        <xdr:spPr>
          <a:xfrm>
            <a:off x="113367" y="1254142"/>
            <a:ext cx="764246" cy="0"/>
          </a:xfrm>
          <a:prstGeom prst="line">
            <a:avLst/>
          </a:prstGeom>
          <a:noFill/>
          <a:ln w="36830" cap="flat" cmpd="sng" algn="ctr">
            <a:solidFill>
              <a:sysClr val="windowText" lastClr="000000"/>
            </a:solidFill>
            <a:prstDash val="solid"/>
            <a:miter lim="800000"/>
          </a:ln>
          <a:effectLst/>
        </xdr:spPr>
      </xdr:cxnSp>
    </xdr:grpSp>
    <xdr:clientData/>
  </xdr:twoCellAnchor>
  <xdr:twoCellAnchor>
    <xdr:from>
      <xdr:col>7</xdr:col>
      <xdr:colOff>406519</xdr:colOff>
      <xdr:row>77</xdr:row>
      <xdr:rowOff>1544</xdr:rowOff>
    </xdr:from>
    <xdr:to>
      <xdr:col>9</xdr:col>
      <xdr:colOff>142476</xdr:colOff>
      <xdr:row>78</xdr:row>
      <xdr:rowOff>176168</xdr:rowOff>
    </xdr:to>
    <xdr:sp macro="" textlink="">
      <xdr:nvSpPr>
        <xdr:cNvPr id="46" name="Textfeld 45">
          <a:extLst>
            <a:ext uri="{FF2B5EF4-FFF2-40B4-BE49-F238E27FC236}">
              <a16:creationId xmlns:a16="http://schemas.microsoft.com/office/drawing/2014/main" id="{00000000-0008-0000-0200-00002E000000}"/>
            </a:ext>
          </a:extLst>
        </xdr:cNvPr>
        <xdr:cNvSpPr txBox="1"/>
      </xdr:nvSpPr>
      <xdr:spPr>
        <a:xfrm>
          <a:off x="7245469" y="14022344"/>
          <a:ext cx="1348857" cy="2127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rIns="0" rtlCol="0" anchor="t">
          <a:noAutofit/>
        </a:bodyPr>
        <a:lstStyle/>
        <a:p>
          <a:r>
            <a:rPr lang="de-CH" sz="1150" b="1"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Umsatz</a:t>
          </a:r>
        </a:p>
      </xdr:txBody>
    </xdr:sp>
    <xdr:clientData/>
  </xdr:twoCellAnchor>
  <xdr:twoCellAnchor>
    <xdr:from>
      <xdr:col>11</xdr:col>
      <xdr:colOff>75349</xdr:colOff>
      <xdr:row>77</xdr:row>
      <xdr:rowOff>33095</xdr:rowOff>
    </xdr:from>
    <xdr:to>
      <xdr:col>13</xdr:col>
      <xdr:colOff>181216</xdr:colOff>
      <xdr:row>79</xdr:row>
      <xdr:rowOff>2425</xdr:rowOff>
    </xdr:to>
    <xdr:sp macro="" textlink="">
      <xdr:nvSpPr>
        <xdr:cNvPr id="47" name="Textfeld 46">
          <a:extLst>
            <a:ext uri="{FF2B5EF4-FFF2-40B4-BE49-F238E27FC236}">
              <a16:creationId xmlns:a16="http://schemas.microsoft.com/office/drawing/2014/main" id="{00000000-0008-0000-0200-00002F000000}"/>
            </a:ext>
          </a:extLst>
        </xdr:cNvPr>
        <xdr:cNvSpPr txBox="1"/>
      </xdr:nvSpPr>
      <xdr:spPr>
        <a:xfrm>
          <a:off x="10140099" y="14053895"/>
          <a:ext cx="1718767" cy="191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rIns="0" rtlCol="0" anchor="t">
          <a:noAutofit/>
        </a:bodyPr>
        <a:lstStyle/>
        <a:p>
          <a:r>
            <a:rPr lang="de-CH" sz="1150" b="1"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Absatz</a:t>
          </a:r>
        </a:p>
      </xdr:txBody>
    </xdr:sp>
    <xdr:clientData/>
  </xdr:twoCellAnchor>
  <xdr:oneCellAnchor>
    <xdr:from>
      <xdr:col>0</xdr:col>
      <xdr:colOff>0</xdr:colOff>
      <xdr:row>125</xdr:row>
      <xdr:rowOff>33091</xdr:rowOff>
    </xdr:from>
    <xdr:ext cx="5995333" cy="465666"/>
    <xdr:sp macro="" textlink="">
      <xdr:nvSpPr>
        <xdr:cNvPr id="55" name="Textfeld 2">
          <a:extLst>
            <a:ext uri="{FF2B5EF4-FFF2-40B4-BE49-F238E27FC236}">
              <a16:creationId xmlns:a16="http://schemas.microsoft.com/office/drawing/2014/main" id="{00000000-0008-0000-0200-000037000000}"/>
            </a:ext>
          </a:extLst>
        </xdr:cNvPr>
        <xdr:cNvSpPr txBox="1"/>
      </xdr:nvSpPr>
      <xdr:spPr>
        <a:xfrm>
          <a:off x="0" y="23502691"/>
          <a:ext cx="5995333" cy="46566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no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>
            <a:lnSpc>
              <a:spcPct val="120000"/>
            </a:lnSpc>
          </a:pPr>
          <a:r>
            <a:rPr kumimoji="0" lang="de-CH" sz="1150" b="0" i="0" u="none" strike="noStrike" kern="0" cap="none" spc="0" normalizeH="0" baseline="0">
              <a:ln>
                <a:noFill/>
              </a:ln>
              <a:solidFill>
                <a:srgbClr val="3F3F3F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Quelle: BLW Fachbereich Marktanalysen; Daten: Nielsen Schweiz, Retail-/Konsumentenpanel gemäss BLW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0</xdr:rowOff>
    </xdr:from>
    <xdr:to>
      <xdr:col>4</xdr:col>
      <xdr:colOff>559607</xdr:colOff>
      <xdr:row>4</xdr:row>
      <xdr:rowOff>85837</xdr:rowOff>
    </xdr:to>
    <xdr:pic>
      <xdr:nvPicPr>
        <xdr:cNvPr id="26" name="Grafik 25">
          <a:extLst>
            <a:ext uri="{FF2B5EF4-FFF2-40B4-BE49-F238E27FC236}">
              <a16:creationId xmlns:a16="http://schemas.microsoft.com/office/drawing/2014/main" id="{00000000-0008-0000-05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38100" y="0"/>
          <a:ext cx="5776132" cy="812912"/>
        </a:xfrm>
        <a:prstGeom prst="rect">
          <a:avLst/>
        </a:prstGeom>
      </xdr:spPr>
    </xdr:pic>
    <xdr:clientData/>
  </xdr:twoCellAnchor>
  <xdr:twoCellAnchor editAs="absolute">
    <xdr:from>
      <xdr:col>5</xdr:col>
      <xdr:colOff>1273175</xdr:colOff>
      <xdr:row>6</xdr:row>
      <xdr:rowOff>85725</xdr:rowOff>
    </xdr:from>
    <xdr:to>
      <xdr:col>10</xdr:col>
      <xdr:colOff>685800</xdr:colOff>
      <xdr:row>10</xdr:row>
      <xdr:rowOff>102632</xdr:rowOff>
    </xdr:to>
    <xdr:grpSp>
      <xdr:nvGrpSpPr>
        <xdr:cNvPr id="27" name="Quellenangaben1">
          <a:extLst>
            <a:ext uri="{FF2B5EF4-FFF2-40B4-BE49-F238E27FC236}">
              <a16:creationId xmlns:a16="http://schemas.microsoft.com/office/drawing/2014/main" id="{00000000-0008-0000-0500-00001B000000}"/>
            </a:ext>
          </a:extLst>
        </xdr:cNvPr>
        <xdr:cNvGrpSpPr/>
      </xdr:nvGrpSpPr>
      <xdr:grpSpPr>
        <a:xfrm>
          <a:off x="8283575" y="1228725"/>
          <a:ext cx="4822825" cy="778907"/>
          <a:chOff x="8312150" y="1193800"/>
          <a:chExt cx="4851400" cy="724932"/>
        </a:xfrm>
      </xdr:grpSpPr>
      <xdr:sp macro="" textlink="">
        <xdr:nvSpPr>
          <xdr:cNvPr id="28" name="Source1">
            <a:extLst>
              <a:ext uri="{FF2B5EF4-FFF2-40B4-BE49-F238E27FC236}">
                <a16:creationId xmlns:a16="http://schemas.microsoft.com/office/drawing/2014/main" id="{00000000-0008-0000-0500-00001C000000}"/>
              </a:ext>
            </a:extLst>
          </xdr:cNvPr>
          <xdr:cNvSpPr txBox="1"/>
        </xdr:nvSpPr>
        <xdr:spPr>
          <a:xfrm>
            <a:off x="8312150" y="1193800"/>
            <a:ext cx="4851400" cy="364542"/>
          </a:xfrm>
          <a:prstGeom prst="rect">
            <a:avLst/>
          </a:prstGeom>
          <a:noFill/>
          <a:ln w="9525" cmpd="sng"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txBody>
          <a:bodyPr vertOverflow="clip" horzOverflow="clip" vert="horz" lIns="0" tIns="0" rIns="0" bIns="0" rtlCol="0" anchor="t">
            <a:spAutoFit/>
          </a:bodyPr>
          <a:lstStyle/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de-CH" sz="1200" b="1" i="0" u="none" strike="noStrike" kern="0" cap="none" spc="0" normalizeH="0" baseline="0" noProof="0">
                <a:ln>
                  <a:noFill/>
                </a:ln>
                <a:solidFill>
                  <a:srgbClr val="3F3F3F"/>
                </a:solidFill>
                <a:effectLst/>
                <a:uLnTx/>
                <a:uFillTx/>
                <a:latin typeface="Roboto" panose="02000000000000000000" pitchFamily="2" charset="0"/>
                <a:ea typeface="Roboto" panose="02000000000000000000" pitchFamily="2" charset="0"/>
                <a:cs typeface="+mn-cs"/>
              </a:rPr>
              <a:t>Quellen: BLW Fachbereich Marktanalysen, NielsenIQ Switzerland, Consumer Panel</a:t>
            </a:r>
          </a:p>
        </xdr:txBody>
      </xdr:sp>
      <xdr:sp macro="" textlink="">
        <xdr:nvSpPr>
          <xdr:cNvPr id="29" name="Publication1">
            <a:extLst>
              <a:ext uri="{FF2B5EF4-FFF2-40B4-BE49-F238E27FC236}">
                <a16:creationId xmlns:a16="http://schemas.microsoft.com/office/drawing/2014/main" id="{00000000-0008-0000-0500-00001D000000}"/>
              </a:ext>
            </a:extLst>
          </xdr:cNvPr>
          <xdr:cNvSpPr txBox="1"/>
        </xdr:nvSpPr>
        <xdr:spPr>
          <a:xfrm>
            <a:off x="8312150" y="1549400"/>
            <a:ext cx="4851400" cy="369332"/>
          </a:xfrm>
          <a:prstGeom prst="rect">
            <a:avLst/>
          </a:prstGeom>
          <a:noFill/>
          <a:ln w="9525" cmpd="sng"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txBody>
          <a:bodyPr vertOverflow="clip" horzOverflow="clip" vert="horz" lIns="0" tIns="0" rIns="0" bIns="0" rtlCol="0" anchor="t">
            <a:spAutoFit/>
          </a:bodyPr>
          <a:lstStyle/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de-CH" sz="1200" b="0" i="0" u="none" strike="noStrike" kern="0" cap="none" spc="0" normalizeH="0" baseline="0" noProof="0">
                <a:ln>
                  <a:noFill/>
                </a:ln>
                <a:solidFill>
                  <a:srgbClr val="3F3F3F"/>
                </a:solidFill>
                <a:effectLst/>
                <a:uLnTx/>
                <a:uFillTx/>
                <a:latin typeface="Roboto" panose="02000000000000000000" pitchFamily="2" charset="0"/>
                <a:ea typeface="Roboto" panose="02000000000000000000" pitchFamily="2" charset="0"/>
                <a:cs typeface="+mn-cs"/>
              </a:rPr>
              <a:t>Publikationsrecht: Weiterverarbeitung und Publikation unter Quellenangabe gestattet</a:t>
            </a:r>
          </a:p>
        </xdr:txBody>
      </xdr:sp>
    </xdr:grpSp>
    <xdr:clientData/>
  </xdr:twoCellAnchor>
  <xdr:twoCellAnchor>
    <xdr:from>
      <xdr:col>0</xdr:col>
      <xdr:colOff>0</xdr:colOff>
      <xdr:row>6</xdr:row>
      <xdr:rowOff>104775</xdr:rowOff>
    </xdr:from>
    <xdr:to>
      <xdr:col>6</xdr:col>
      <xdr:colOff>330200</xdr:colOff>
      <xdr:row>12</xdr:row>
      <xdr:rowOff>0</xdr:rowOff>
    </xdr:to>
    <xdr:sp macro="" textlink="">
      <xdr:nvSpPr>
        <xdr:cNvPr id="30" name="Haupttitel4">
          <a:extLst>
            <a:ext uri="{FF2B5EF4-FFF2-40B4-BE49-F238E27FC236}">
              <a16:creationId xmlns:a16="http://schemas.microsoft.com/office/drawing/2014/main" id="{00000000-0008-0000-0500-00001E000000}"/>
            </a:ext>
          </a:extLst>
        </xdr:cNvPr>
        <xdr:cNvSpPr txBox="1"/>
      </xdr:nvSpPr>
      <xdr:spPr>
        <a:xfrm>
          <a:off x="0" y="1190625"/>
          <a:ext cx="7426325" cy="1025525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txBody>
        <a:bodyPr vertOverflow="clip" horzOverflow="clip" vert="horz" lIns="90000" tIns="46800" rIns="90000" bIns="46800" rtlCol="0" anchor="t"/>
        <a:lstStyle/>
        <a:p>
          <a:pPr marL="0" marR="0" lvl="0" indent="0" defTabSz="914400" eaLnBrk="1" fontAlgn="auto" latinLnBrk="0" hangingPunct="1">
            <a:lnSpc>
              <a:spcPct val="12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CH" sz="1600" b="1" i="0" u="none" strike="noStrike" kern="0" cap="none" spc="150" normalizeH="0" baseline="0" noProof="0">
              <a:ln>
                <a:noFill/>
              </a:ln>
              <a:solidFill>
                <a:srgbClr val="3F3F3F"/>
              </a:solidFill>
              <a:effectLst/>
              <a:uLnTx/>
              <a:uFillTx/>
              <a:latin typeface="Inter" panose="020B0502030000000004" pitchFamily="34" charset="0"/>
              <a:ea typeface="Roboto" panose="02000000000000000000" pitchFamily="2" charset="0"/>
              <a:cs typeface="Arial" panose="020B0604020202020204" pitchFamily="34" charset="0"/>
            </a:rPr>
            <a:t>SONNENBLUMENÖL IM SCHWEIZER DETAILHANDEL</a:t>
          </a:r>
        </a:p>
        <a:p>
          <a:pPr marL="0" marR="0" lvl="0" indent="0" defTabSz="914400" eaLnBrk="1" fontAlgn="auto" latinLnBrk="0" hangingPunct="1">
            <a:lnSpc>
              <a:spcPct val="12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CH" sz="1400" b="1" i="0" u="none" strike="noStrike" kern="0" cap="none" spc="150" normalizeH="0" baseline="0" noProof="0">
              <a:ln>
                <a:noFill/>
              </a:ln>
              <a:solidFill>
                <a:srgbClr val="AA8F1F"/>
              </a:solidFill>
              <a:effectLst/>
              <a:uLnTx/>
              <a:uFillTx/>
              <a:latin typeface="Roboto" panose="02000000000000000000" pitchFamily="2" charset="0"/>
              <a:ea typeface="+mn-ea"/>
              <a:cs typeface="Arial" panose="020B0604020202020204" pitchFamily="34" charset="0"/>
            </a:rPr>
            <a:t>Entwicklung des monatlichen Durchschnittspreises</a:t>
          </a:r>
          <a:endParaRPr kumimoji="0" lang="de-CH" sz="1400" b="1" i="0" u="none" strike="noStrike" kern="0" cap="none" spc="0" normalizeH="0" baseline="0" noProof="0">
            <a:ln>
              <a:noFill/>
            </a:ln>
            <a:solidFill>
              <a:srgbClr val="AA8F1F"/>
            </a:solidFill>
            <a:effectLst/>
            <a:uLnTx/>
            <a:uFillTx/>
            <a:latin typeface="Roboto" panose="02000000000000000000" pitchFamily="2" charset="0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95250</xdr:colOff>
      <xdr:row>6</xdr:row>
      <xdr:rowOff>123825</xdr:rowOff>
    </xdr:from>
    <xdr:to>
      <xdr:col>0</xdr:col>
      <xdr:colOff>747652</xdr:colOff>
      <xdr:row>6</xdr:row>
      <xdr:rowOff>123825</xdr:rowOff>
    </xdr:to>
    <xdr:cxnSp macro="">
      <xdr:nvCxnSpPr>
        <xdr:cNvPr id="31" name="Gerader Verbinder 30">
          <a:extLst>
            <a:ext uri="{FF2B5EF4-FFF2-40B4-BE49-F238E27FC236}">
              <a16:creationId xmlns:a16="http://schemas.microsoft.com/office/drawing/2014/main" id="{00000000-0008-0000-0500-00001F000000}"/>
            </a:ext>
          </a:extLst>
        </xdr:cNvPr>
        <xdr:cNvCxnSpPr/>
      </xdr:nvCxnSpPr>
      <xdr:spPr>
        <a:xfrm>
          <a:off x="95250" y="1209675"/>
          <a:ext cx="652402" cy="0"/>
        </a:xfrm>
        <a:prstGeom prst="line">
          <a:avLst/>
        </a:prstGeom>
        <a:noFill/>
        <a:ln w="36830" cap="flat" cmpd="sng" algn="ctr">
          <a:solidFill>
            <a:sysClr val="windowText" lastClr="000000"/>
          </a:solidFill>
          <a:prstDash val="solid"/>
          <a:miter lim="800000"/>
        </a:ln>
        <a:effectLst/>
      </xdr:spPr>
    </xdr:cxnSp>
    <xdr:clientData/>
  </xdr:twoCellAnchor>
  <xdr:twoCellAnchor>
    <xdr:from>
      <xdr:col>6</xdr:col>
      <xdr:colOff>149224</xdr:colOff>
      <xdr:row>13</xdr:row>
      <xdr:rowOff>34925</xdr:rowOff>
    </xdr:from>
    <xdr:to>
      <xdr:col>13</xdr:col>
      <xdr:colOff>332024</xdr:colOff>
      <xdr:row>39</xdr:row>
      <xdr:rowOff>88901</xdr:rowOff>
    </xdr:to>
    <xdr:grpSp>
      <xdr:nvGrpSpPr>
        <xdr:cNvPr id="4" name="Gruppieren 3">
          <a:extLst>
            <a:ext uri="{FF2B5EF4-FFF2-40B4-BE49-F238E27FC236}">
              <a16:creationId xmlns:a16="http://schemas.microsoft.com/office/drawing/2014/main" id="{8501349D-F162-46FC-B177-1655259792DC}"/>
            </a:ext>
          </a:extLst>
        </xdr:cNvPr>
        <xdr:cNvGrpSpPr/>
      </xdr:nvGrpSpPr>
      <xdr:grpSpPr>
        <a:xfrm>
          <a:off x="9102724" y="2511425"/>
          <a:ext cx="6250225" cy="4854576"/>
          <a:chOff x="9103880" y="2291484"/>
          <a:chExt cx="6116666" cy="4441249"/>
        </a:xfrm>
      </xdr:grpSpPr>
      <xdr:graphicFrame macro="">
        <xdr:nvGraphicFramePr>
          <xdr:cNvPr id="16" name="Diagramm 15">
            <a:extLst>
              <a:ext uri="{FF2B5EF4-FFF2-40B4-BE49-F238E27FC236}">
                <a16:creationId xmlns:a16="http://schemas.microsoft.com/office/drawing/2014/main" id="{00000000-0008-0000-0500-000010000000}"/>
              </a:ext>
            </a:extLst>
          </xdr:cNvPr>
          <xdr:cNvGraphicFramePr>
            <a:graphicFrameLocks/>
          </xdr:cNvGraphicFramePr>
        </xdr:nvGraphicFramePr>
        <xdr:xfrm>
          <a:off x="9110230" y="2310245"/>
          <a:ext cx="6002818" cy="42857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sp macro="" textlink="">
        <xdr:nvSpPr>
          <xdr:cNvPr id="17" name="Textfeld 1">
            <a:extLst>
              <a:ext uri="{FF2B5EF4-FFF2-40B4-BE49-F238E27FC236}">
                <a16:creationId xmlns:a16="http://schemas.microsoft.com/office/drawing/2014/main" id="{00000000-0008-0000-0500-000011000000}"/>
              </a:ext>
            </a:extLst>
          </xdr:cNvPr>
          <xdr:cNvSpPr txBox="1"/>
        </xdr:nvSpPr>
        <xdr:spPr>
          <a:xfrm>
            <a:off x="9103880" y="2338737"/>
            <a:ext cx="5587637" cy="1077190"/>
          </a:xfrm>
          <a:prstGeom prst="rect">
            <a:avLst/>
          </a:prstGeom>
          <a:noFill/>
        </xdr:spPr>
        <xdr:txBody>
          <a:bodyPr vertOverflow="clip" horzOverflow="clip" wrap="square" lIns="0" tIns="0" rIns="0" bIns="0" rtlCol="0">
            <a:noAutofit/>
          </a:bodyPr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>
              <a:lnSpc>
                <a:spcPct val="120000"/>
              </a:lnSpc>
            </a:pPr>
            <a:r>
              <a:rPr lang="de-CH" sz="1200" b="1" kern="0" spc="150" baseline="0">
                <a:solidFill>
                  <a:schemeClr val="tx1"/>
                </a:solidFill>
                <a:latin typeface="Inter" panose="020B0502030000000004" pitchFamily="34" charset="0"/>
                <a:ea typeface="Inter" panose="020B0502030000000004" pitchFamily="34" charset="0"/>
                <a:cs typeface="Arial" panose="020B0604020202020204" pitchFamily="34" charset="0"/>
              </a:rPr>
              <a:t>SONNENBLUMENÖL TOTAL</a:t>
            </a:r>
          </a:p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de-CH" sz="1150" b="1" i="0" u="none" strike="noStrike" kern="0" cap="none" spc="0" normalizeH="0" baseline="0" noProof="0">
                <a:ln>
                  <a:noFill/>
                </a:ln>
                <a:solidFill>
                  <a:schemeClr val="accent1"/>
                </a:solidFill>
                <a:effectLst/>
                <a:uLnTx/>
                <a:uFillTx/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rPr>
              <a:t>Entwicklung Durchschnittpreis</a:t>
            </a:r>
          </a:p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de-CH" sz="600" b="1" i="0" u="none" strike="noStrike" kern="0" cap="none" spc="0" normalizeH="0" baseline="0" noProof="0">
              <a:ln>
                <a:noFill/>
              </a:ln>
              <a:solidFill>
                <a:srgbClr val="F47769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endParaRPr>
          </a:p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de-CH" sz="600" b="1" i="0" u="none" strike="noStrike" kern="0" cap="none" spc="0" normalizeH="0" baseline="0" noProof="0">
              <a:ln>
                <a:noFill/>
              </a:ln>
              <a:solidFill>
                <a:srgbClr val="F47769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endParaRPr>
          </a:p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de-CH" sz="1150" b="0" i="0" u="none" strike="noStrike" kern="0" cap="none" spc="0" normalizeH="0" baseline="0" noProof="0">
                <a:ln>
                  <a:noFill/>
                </a:ln>
                <a:solidFill>
                  <a:srgbClr val="3F3F3F"/>
                </a:solidFill>
                <a:effectLst/>
                <a:uLnTx/>
                <a:uFillTx/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rPr>
              <a:t>In CHF</a:t>
            </a:r>
          </a:p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de-CH" sz="1150" b="0" i="0" u="none" strike="noStrike" kern="0" cap="none" spc="0" normalizeH="0" baseline="0" noProof="0">
                <a:ln>
                  <a:noFill/>
                </a:ln>
                <a:solidFill>
                  <a:srgbClr val="3F3F3F"/>
                </a:solidFill>
                <a:effectLst/>
                <a:uLnTx/>
                <a:uFillTx/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rPr>
              <a:t>2018..2022 (Monatsdaten)</a:t>
            </a:r>
          </a:p>
        </xdr:txBody>
      </xdr:sp>
      <xdr:sp macro="" textlink="">
        <xdr:nvSpPr>
          <xdr:cNvPr id="18" name="Textfeld 2">
            <a:extLst>
              <a:ext uri="{FF2B5EF4-FFF2-40B4-BE49-F238E27FC236}">
                <a16:creationId xmlns:a16="http://schemas.microsoft.com/office/drawing/2014/main" id="{00000000-0008-0000-0500-000012000000}"/>
              </a:ext>
            </a:extLst>
          </xdr:cNvPr>
          <xdr:cNvSpPr txBox="1"/>
        </xdr:nvSpPr>
        <xdr:spPr>
          <a:xfrm>
            <a:off x="9129280" y="6524858"/>
            <a:ext cx="6091266" cy="207875"/>
          </a:xfrm>
          <a:prstGeom prst="rect">
            <a:avLst/>
          </a:prstGeom>
          <a:solidFill>
            <a:schemeClr val="bg1"/>
          </a:solidFill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wrap="square" lIns="0" tIns="0" rIns="0" bIns="0" rtlCol="0" anchor="t">
            <a:noAutofit/>
          </a:bodyPr>
          <a:lstStyle>
            <a:lvl1pPr marL="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>
              <a:lnSpc>
                <a:spcPct val="120000"/>
              </a:lnSpc>
            </a:pPr>
            <a:r>
              <a:rPr kumimoji="0" lang="de-CH" sz="1150" b="0" i="0" u="none" strike="noStrike" kern="0" cap="none" spc="0" normalizeH="0" baseline="0">
                <a:ln>
                  <a:noFill/>
                </a:ln>
                <a:solidFill>
                  <a:srgbClr val="3F3F3F"/>
                </a:solidFill>
                <a:effectLst/>
                <a:uLnTx/>
                <a:uFillTx/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rPr>
              <a:t>Quelle: BLW, Fachbereich Marktanalysen; NielsenIQ Switzerland, Total Market Consumer/Retail Panel</a:t>
            </a:r>
          </a:p>
          <a:p>
            <a:pPr>
              <a:lnSpc>
                <a:spcPct val="120000"/>
              </a:lnSpc>
            </a:pPr>
            <a:endParaRPr kumimoji="0" lang="de-CH" sz="1150" b="0" i="0" u="none" strike="noStrike" kern="0" cap="none" spc="0" normalizeH="0" baseline="0">
              <a:ln>
                <a:noFill/>
              </a:ln>
              <a:solidFill>
                <a:srgbClr val="3F3F3F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endParaRPr>
          </a:p>
        </xdr:txBody>
      </xdr:sp>
      <xdr:cxnSp macro="">
        <xdr:nvCxnSpPr>
          <xdr:cNvPr id="33" name="Gerader Verbinder 32">
            <a:extLst>
              <a:ext uri="{FF2B5EF4-FFF2-40B4-BE49-F238E27FC236}">
                <a16:creationId xmlns:a16="http://schemas.microsoft.com/office/drawing/2014/main" id="{00000000-0008-0000-0500-000021000000}"/>
              </a:ext>
            </a:extLst>
          </xdr:cNvPr>
          <xdr:cNvCxnSpPr/>
        </xdr:nvCxnSpPr>
        <xdr:spPr>
          <a:xfrm>
            <a:off x="9103994" y="2291484"/>
            <a:ext cx="498897" cy="0"/>
          </a:xfrm>
          <a:prstGeom prst="line">
            <a:avLst/>
          </a:prstGeom>
          <a:ln w="27686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38100</xdr:rowOff>
    </xdr:from>
    <xdr:to>
      <xdr:col>7</xdr:col>
      <xdr:colOff>356407</xdr:colOff>
      <xdr:row>4</xdr:row>
      <xdr:rowOff>114412</xdr:rowOff>
    </xdr:to>
    <xdr:pic>
      <xdr:nvPicPr>
        <xdr:cNvPr id="2" name="bundeslogo">
          <a:extLst>
            <a:ext uri="{FF2B5EF4-FFF2-40B4-BE49-F238E27FC236}">
              <a16:creationId xmlns:a16="http://schemas.microsoft.com/office/drawing/2014/main" id="{8158E7D0-1398-4CC1-9EAB-5B5474B831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38100" y="38100"/>
          <a:ext cx="5677707" cy="787512"/>
        </a:xfrm>
        <a:prstGeom prst="rect">
          <a:avLst/>
        </a:prstGeom>
      </xdr:spPr>
    </xdr:pic>
    <xdr:clientData/>
  </xdr:twoCellAnchor>
  <xdr:twoCellAnchor editAs="absolute">
    <xdr:from>
      <xdr:col>10</xdr:col>
      <xdr:colOff>368300</xdr:colOff>
      <xdr:row>6</xdr:row>
      <xdr:rowOff>127000</xdr:rowOff>
    </xdr:from>
    <xdr:to>
      <xdr:col>16</xdr:col>
      <xdr:colOff>190500</xdr:colOff>
      <xdr:row>9</xdr:row>
      <xdr:rowOff>313818</xdr:rowOff>
    </xdr:to>
    <xdr:grpSp>
      <xdr:nvGrpSpPr>
        <xdr:cNvPr id="3" name="Quellenangaben1">
          <a:extLst>
            <a:ext uri="{FF2B5EF4-FFF2-40B4-BE49-F238E27FC236}">
              <a16:creationId xmlns:a16="http://schemas.microsoft.com/office/drawing/2014/main" id="{D7976CB1-9256-4E40-9299-642C215A4C8C}"/>
            </a:ext>
          </a:extLst>
        </xdr:cNvPr>
        <xdr:cNvGrpSpPr/>
      </xdr:nvGrpSpPr>
      <xdr:grpSpPr>
        <a:xfrm>
          <a:off x="8512175" y="1270000"/>
          <a:ext cx="4851400" cy="758318"/>
          <a:chOff x="8512175" y="1212850"/>
          <a:chExt cx="4851400" cy="729743"/>
        </a:xfrm>
      </xdr:grpSpPr>
      <xdr:sp macro="" textlink="">
        <xdr:nvSpPr>
          <xdr:cNvPr id="4" name="Source1">
            <a:extLst>
              <a:ext uri="{FF2B5EF4-FFF2-40B4-BE49-F238E27FC236}">
                <a16:creationId xmlns:a16="http://schemas.microsoft.com/office/drawing/2014/main" id="{0B698A10-9F7C-4B4A-A66C-1DD48D3005D0}"/>
              </a:ext>
            </a:extLst>
          </xdr:cNvPr>
          <xdr:cNvSpPr txBox="1"/>
        </xdr:nvSpPr>
        <xdr:spPr>
          <a:xfrm>
            <a:off x="8512175" y="1212850"/>
            <a:ext cx="4851400" cy="343747"/>
          </a:xfrm>
          <a:prstGeom prst="rect">
            <a:avLst/>
          </a:prstGeom>
          <a:noFill/>
          <a:ln w="9525" cmpd="sng"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lIns="0" tIns="0" rIns="0" bIns="0" rtlCol="0" anchor="t">
            <a:spAutoFit/>
          </a:bodyPr>
          <a:lstStyle/>
          <a:p>
            <a:r>
              <a:rPr lang="de-CH" sz="1200" b="1">
                <a:solidFill>
                  <a:srgbClr val="3F3F3F"/>
                </a:solidFill>
                <a:latin typeface="Roboto" panose="02000000000000000000"/>
              </a:rPr>
              <a:t>Quellen: BLW Fachbereich Marktanalysen</a:t>
            </a:r>
            <a:r>
              <a:rPr lang="de-CH" sz="1100" b="1" i="0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, NielsenIQ Switzerland, Total Market Consumer/Retail Panel</a:t>
            </a:r>
            <a:endParaRPr lang="de-CH" sz="1200" b="1">
              <a:solidFill>
                <a:srgbClr val="3F3F3F"/>
              </a:solidFill>
              <a:latin typeface="Roboto" panose="02000000000000000000"/>
            </a:endParaRPr>
          </a:p>
        </xdr:txBody>
      </xdr:sp>
      <xdr:sp macro="" textlink="">
        <xdr:nvSpPr>
          <xdr:cNvPr id="5" name="Publication1">
            <a:extLst>
              <a:ext uri="{FF2B5EF4-FFF2-40B4-BE49-F238E27FC236}">
                <a16:creationId xmlns:a16="http://schemas.microsoft.com/office/drawing/2014/main" id="{6D5642F5-FC74-4B86-A9EA-2404B6053A00}"/>
              </a:ext>
            </a:extLst>
          </xdr:cNvPr>
          <xdr:cNvSpPr txBox="1"/>
        </xdr:nvSpPr>
        <xdr:spPr>
          <a:xfrm>
            <a:off x="8512175" y="1574800"/>
            <a:ext cx="4851400" cy="367793"/>
          </a:xfrm>
          <a:prstGeom prst="rect">
            <a:avLst/>
          </a:prstGeom>
          <a:noFill/>
          <a:ln w="9525" cmpd="sng"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lIns="0" tIns="0" rIns="0" bIns="0" rtlCol="0" anchor="t">
            <a:spAutoFit/>
          </a:bodyPr>
          <a:lstStyle/>
          <a:p>
            <a:r>
              <a:rPr lang="de-CH" sz="1200">
                <a:solidFill>
                  <a:srgbClr val="3F3F3F"/>
                </a:solidFill>
                <a:latin typeface="Roboto" panose="02000000000000000000"/>
              </a:rPr>
              <a:t>Publikationsrecht: Weiterverarbeitung und Publikation unter Quellenangabe gestattet</a:t>
            </a:r>
          </a:p>
        </xdr:txBody>
      </xdr:sp>
    </xdr:grpSp>
    <xdr:clientData/>
  </xdr:twoCellAnchor>
  <xdr:twoCellAnchor>
    <xdr:from>
      <xdr:col>0</xdr:col>
      <xdr:colOff>114300</xdr:colOff>
      <xdr:row>8</xdr:row>
      <xdr:rowOff>168275</xdr:rowOff>
    </xdr:from>
    <xdr:to>
      <xdr:col>8</xdr:col>
      <xdr:colOff>133350</xdr:colOff>
      <xdr:row>12</xdr:row>
      <xdr:rowOff>88900</xdr:rowOff>
    </xdr:to>
    <xdr:grpSp>
      <xdr:nvGrpSpPr>
        <xdr:cNvPr id="6" name="maintitlegroup1">
          <a:extLst>
            <a:ext uri="{FF2B5EF4-FFF2-40B4-BE49-F238E27FC236}">
              <a16:creationId xmlns:a16="http://schemas.microsoft.com/office/drawing/2014/main" id="{944972B7-A0C8-4BAC-9A76-E948F7A7A5FF}"/>
            </a:ext>
          </a:extLst>
        </xdr:cNvPr>
        <xdr:cNvGrpSpPr/>
      </xdr:nvGrpSpPr>
      <xdr:grpSpPr>
        <a:xfrm>
          <a:off x="114300" y="1692275"/>
          <a:ext cx="6486525" cy="1025525"/>
          <a:chOff x="0" y="1228725"/>
          <a:chExt cx="6540500" cy="1016000"/>
        </a:xfrm>
      </xdr:grpSpPr>
      <xdr:sp macro="" textlink="">
        <xdr:nvSpPr>
          <xdr:cNvPr id="7" name="Haupttitel1">
            <a:extLst>
              <a:ext uri="{FF2B5EF4-FFF2-40B4-BE49-F238E27FC236}">
                <a16:creationId xmlns:a16="http://schemas.microsoft.com/office/drawing/2014/main" id="{1EC7C5C8-6E46-458F-99A1-4779297ABDF0}"/>
              </a:ext>
            </a:extLst>
          </xdr:cNvPr>
          <xdr:cNvSpPr txBox="1"/>
        </xdr:nvSpPr>
        <xdr:spPr>
          <a:xfrm>
            <a:off x="0" y="1228725"/>
            <a:ext cx="6540500" cy="1016000"/>
          </a:xfrm>
          <a:prstGeom prst="rect">
            <a:avLst/>
          </a:prstGeom>
          <a:noFill/>
          <a:ln w="9525" cmpd="sng"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lIns="90000" tIns="46800" rIns="90000" bIns="46800" rtlCol="0" anchor="t"/>
          <a:lstStyle/>
          <a:p>
            <a:pPr lvl="0" indent="0" fontAlgn="auto" hangingPunct="1">
              <a:lnSpc>
                <a:spcPct val="120000"/>
              </a:lnSpc>
              <a:spcBef>
                <a:spcPts val="0"/>
              </a:spcBef>
              <a:spcAft>
                <a:spcPts val="0"/>
              </a:spcAft>
            </a:pPr>
            <a:r>
              <a:rPr lang="de-CH" sz="1600" b="1" i="0" u="none" strike="noStrike" kern="0" cap="none" spc="150" normalizeH="0" baseline="0">
                <a:solidFill>
                  <a:schemeClr val="dk1"/>
                </a:solidFill>
                <a:latin typeface="Inter" panose="020B0502030000000004"/>
                <a:cs typeface="Arial" panose="020B0604020202020204" pitchFamily="34" charset="0"/>
              </a:rPr>
              <a:t>SPEISEÖL IM SCHWEIZER DETAILHANDEL</a:t>
            </a:r>
          </a:p>
          <a:p>
            <a:r>
              <a:rPr lang="de-CH" sz="1400" b="1" i="0" baseline="0">
                <a:solidFill>
                  <a:schemeClr val="accent1">
                    <a:lumMod val="100000"/>
                  </a:schemeClr>
                </a:solidFill>
                <a:latin typeface="Roboto" panose="02000000000000000000"/>
              </a:rPr>
              <a:t>Bio-Anteile</a:t>
            </a:r>
          </a:p>
        </xdr:txBody>
      </xdr:sp>
      <xdr:cxnSp macro="">
        <xdr:nvCxnSpPr>
          <xdr:cNvPr id="8" name="maintitleline1">
            <a:extLst>
              <a:ext uri="{FF2B5EF4-FFF2-40B4-BE49-F238E27FC236}">
                <a16:creationId xmlns:a16="http://schemas.microsoft.com/office/drawing/2014/main" id="{92329E6B-67AB-49F5-8647-B5A25EDE5CAA}"/>
              </a:ext>
            </a:extLst>
          </xdr:cNvPr>
          <xdr:cNvCxnSpPr/>
        </xdr:nvCxnSpPr>
        <xdr:spPr>
          <a:xfrm>
            <a:off x="90000" y="1228725"/>
            <a:ext cx="655200" cy="0"/>
          </a:xfrm>
          <a:prstGeom prst="straightConnector1">
            <a:avLst/>
          </a:prstGeom>
          <a:ln w="36830" cap="flat" cmpd="sng" algn="ctr">
            <a:solidFill>
              <a:srgbClr val="000000"/>
            </a:solidFill>
            <a:prstDash val="solid"/>
            <a:miter lim="800000"/>
            <a:headEnd type="none" w="med" len="med"/>
            <a:tailEnd type="non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38100</xdr:rowOff>
    </xdr:from>
    <xdr:to>
      <xdr:col>4</xdr:col>
      <xdr:colOff>546907</xdr:colOff>
      <xdr:row>4</xdr:row>
      <xdr:rowOff>127112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38100" y="38100"/>
          <a:ext cx="5766607" cy="800212"/>
        </a:xfrm>
        <a:prstGeom prst="rect">
          <a:avLst/>
        </a:prstGeom>
      </xdr:spPr>
    </xdr:pic>
    <xdr:clientData/>
  </xdr:twoCellAnchor>
  <xdr:twoCellAnchor editAs="absolute">
    <xdr:from>
      <xdr:col>8</xdr:col>
      <xdr:colOff>365125</xdr:colOff>
      <xdr:row>6</xdr:row>
      <xdr:rowOff>127000</xdr:rowOff>
    </xdr:from>
    <xdr:to>
      <xdr:col>15</xdr:col>
      <xdr:colOff>187325</xdr:colOff>
      <xdr:row>9</xdr:row>
      <xdr:rowOff>318532</xdr:rowOff>
    </xdr:to>
    <xdr:grpSp>
      <xdr:nvGrpSpPr>
        <xdr:cNvPr id="3" name="Quellenangaben1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GrpSpPr/>
      </xdr:nvGrpSpPr>
      <xdr:grpSpPr>
        <a:xfrm>
          <a:off x="8299450" y="1212850"/>
          <a:ext cx="4832350" cy="734457"/>
          <a:chOff x="8312150" y="1193800"/>
          <a:chExt cx="4851400" cy="724932"/>
        </a:xfrm>
      </xdr:grpSpPr>
      <xdr:sp macro="" textlink="">
        <xdr:nvSpPr>
          <xdr:cNvPr id="4" name="Source1">
            <a:extLst>
              <a:ext uri="{FF2B5EF4-FFF2-40B4-BE49-F238E27FC236}">
                <a16:creationId xmlns:a16="http://schemas.microsoft.com/office/drawing/2014/main" id="{00000000-0008-0000-0700-000004000000}"/>
              </a:ext>
            </a:extLst>
          </xdr:cNvPr>
          <xdr:cNvSpPr txBox="1"/>
        </xdr:nvSpPr>
        <xdr:spPr>
          <a:xfrm>
            <a:off x="8312150" y="1193800"/>
            <a:ext cx="4851400" cy="364542"/>
          </a:xfrm>
          <a:prstGeom prst="rect">
            <a:avLst/>
          </a:prstGeom>
          <a:noFill/>
          <a:ln w="9525" cmpd="sng"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lIns="0" tIns="0" rIns="0" bIns="0" rtlCol="0" anchor="t">
            <a:spAutoFit/>
          </a:bodyPr>
          <a:lstStyle/>
          <a:p>
            <a:r>
              <a:rPr lang="de-CH" sz="1200" b="1">
                <a:solidFill>
                  <a:srgbClr val="3F3F3F"/>
                </a:solidFill>
                <a:latin typeface="Roboto" panose="02000000000000000000" pitchFamily="2" charset="0"/>
                <a:ea typeface="Roboto" panose="02000000000000000000" pitchFamily="2" charset="0"/>
              </a:rPr>
              <a:t>Quellen: BLW Fachbereich Marktanalysen, NielsenIQ Switzerland, Consumer Panel</a:t>
            </a:r>
          </a:p>
        </xdr:txBody>
      </xdr:sp>
      <xdr:sp macro="" textlink="">
        <xdr:nvSpPr>
          <xdr:cNvPr id="5" name="Publication1">
            <a:extLst>
              <a:ext uri="{FF2B5EF4-FFF2-40B4-BE49-F238E27FC236}">
                <a16:creationId xmlns:a16="http://schemas.microsoft.com/office/drawing/2014/main" id="{00000000-0008-0000-0700-000005000000}"/>
              </a:ext>
            </a:extLst>
          </xdr:cNvPr>
          <xdr:cNvSpPr txBox="1"/>
        </xdr:nvSpPr>
        <xdr:spPr>
          <a:xfrm>
            <a:off x="8312150" y="1549400"/>
            <a:ext cx="4851400" cy="369332"/>
          </a:xfrm>
          <a:prstGeom prst="rect">
            <a:avLst/>
          </a:prstGeom>
          <a:noFill/>
          <a:ln w="9525" cmpd="sng"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lIns="0" tIns="0" rIns="0" bIns="0" rtlCol="0" anchor="t">
            <a:spAutoFit/>
          </a:bodyPr>
          <a:lstStyle/>
          <a:p>
            <a:r>
              <a:rPr lang="de-CH" sz="1200">
                <a:solidFill>
                  <a:srgbClr val="3F3F3F"/>
                </a:solidFill>
                <a:latin typeface="Roboto" panose="02000000000000000000" pitchFamily="2" charset="0"/>
                <a:ea typeface="Roboto" panose="02000000000000000000" pitchFamily="2" charset="0"/>
              </a:rPr>
              <a:t>Publikationsrecht: Weiterverarbeitung und Publikation unter Quellenangabe gestattet</a:t>
            </a:r>
          </a:p>
        </xdr:txBody>
      </xdr:sp>
    </xdr:grpSp>
    <xdr:clientData/>
  </xdr:twoCellAnchor>
  <xdr:twoCellAnchor>
    <xdr:from>
      <xdr:col>0</xdr:col>
      <xdr:colOff>0</xdr:colOff>
      <xdr:row>6</xdr:row>
      <xdr:rowOff>142875</xdr:rowOff>
    </xdr:from>
    <xdr:to>
      <xdr:col>6</xdr:col>
      <xdr:colOff>539750</xdr:colOff>
      <xdr:row>9</xdr:row>
      <xdr:rowOff>625475</xdr:rowOff>
    </xdr:to>
    <xdr:sp macro="" textlink="">
      <xdr:nvSpPr>
        <xdr:cNvPr id="6" name="Haupttitel4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SpPr txBox="1"/>
      </xdr:nvSpPr>
      <xdr:spPr>
        <a:xfrm>
          <a:off x="0" y="1209675"/>
          <a:ext cx="7410450" cy="1016000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lIns="90000" tIns="46800" rIns="90000" bIns="46800" rtlCol="0" anchor="t"/>
        <a:lstStyle/>
        <a:p>
          <a:pPr lvl="0" indent="0" fontAlgn="auto" hangingPunct="1">
            <a:lnSpc>
              <a:spcPct val="120000"/>
            </a:lnSpc>
            <a:spcBef>
              <a:spcPts val="0"/>
            </a:spcBef>
            <a:spcAft>
              <a:spcPts val="0"/>
            </a:spcAft>
          </a:pPr>
          <a:r>
            <a:rPr lang="de-CH" sz="1600" b="1" i="0" u="none" strike="noStrike" kern="0" cap="none" spc="150" normalizeH="0" baseline="0">
              <a:solidFill>
                <a:srgbClr val="3F3F3F"/>
              </a:solidFill>
              <a:latin typeface="Inter" panose="020B0502030000000004" pitchFamily="34" charset="0"/>
              <a:ea typeface="Roboto" panose="02000000000000000000" pitchFamily="2" charset="0"/>
              <a:cs typeface="Arial" panose="020B0604020202020204" pitchFamily="34" charset="0"/>
            </a:rPr>
            <a:t>SPEISEÖL IM SCHWEIZER DETAILHANDEL</a:t>
          </a:r>
        </a:p>
        <a:p>
          <a:pPr lvl="0" indent="0" fontAlgn="auto" hangingPunct="1">
            <a:lnSpc>
              <a:spcPct val="120000"/>
            </a:lnSpc>
            <a:spcBef>
              <a:spcPts val="0"/>
            </a:spcBef>
            <a:spcAft>
              <a:spcPts val="0"/>
            </a:spcAft>
          </a:pPr>
          <a:r>
            <a:rPr lang="de-CH" sz="1400" b="1" i="0" u="none" strike="noStrike" kern="0" cap="none" spc="150" normalizeH="0" baseline="0">
              <a:solidFill>
                <a:srgbClr val="AA8F1F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Ausgaben der Haushalte</a:t>
          </a:r>
          <a:endParaRPr lang="de-CH" sz="1400" b="1" i="0" baseline="0">
            <a:solidFill>
              <a:srgbClr val="AA8F1F"/>
            </a:solidFill>
            <a:latin typeface="Roboto" panose="02000000000000000000" pitchFamily="2" charset="0"/>
          </a:endParaRPr>
        </a:p>
      </xdr:txBody>
    </xdr:sp>
    <xdr:clientData/>
  </xdr:twoCellAnchor>
  <xdr:twoCellAnchor>
    <xdr:from>
      <xdr:col>0</xdr:col>
      <xdr:colOff>90000</xdr:colOff>
      <xdr:row>6</xdr:row>
      <xdr:rowOff>139700</xdr:rowOff>
    </xdr:from>
    <xdr:to>
      <xdr:col>1</xdr:col>
      <xdr:colOff>469900</xdr:colOff>
      <xdr:row>6</xdr:row>
      <xdr:rowOff>142875</xdr:rowOff>
    </xdr:to>
    <xdr:cxnSp macro="">
      <xdr:nvCxnSpPr>
        <xdr:cNvPr id="7" name="maintitleline1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CxnSpPr/>
      </xdr:nvCxnSpPr>
      <xdr:spPr>
        <a:xfrm flipV="1">
          <a:off x="90000" y="1206500"/>
          <a:ext cx="646600" cy="3175"/>
        </a:xfrm>
        <a:prstGeom prst="straightConnector1">
          <a:avLst/>
        </a:prstGeom>
        <a:ln w="36830" cap="flat" cmpd="sng" algn="ctr">
          <a:solidFill>
            <a:srgbClr val="000000"/>
          </a:solidFill>
          <a:prstDash val="solid"/>
          <a:miter lim="800000"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absolute">
    <xdr:from>
      <xdr:col>1</xdr:col>
      <xdr:colOff>1354137</xdr:colOff>
      <xdr:row>82</xdr:row>
      <xdr:rowOff>60393</xdr:rowOff>
    </xdr:from>
    <xdr:to>
      <xdr:col>7</xdr:col>
      <xdr:colOff>55437</xdr:colOff>
      <xdr:row>83</xdr:row>
      <xdr:rowOff>55685</xdr:rowOff>
    </xdr:to>
    <xdr:sp macro="" textlink="">
      <xdr:nvSpPr>
        <xdr:cNvPr id="8" name="graphtextl2"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SpPr txBox="1"/>
      </xdr:nvSpPr>
      <xdr:spPr>
        <a:xfrm>
          <a:off x="1620837" y="15205143"/>
          <a:ext cx="6111750" cy="173092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lIns="0" tIns="0" rIns="0" bIns="0" rtlCol="0" anchor="t">
          <a:spAutoFit/>
        </a:bodyPr>
        <a:lstStyle/>
        <a:p>
          <a:r>
            <a:rPr lang="en-US" sz="1150" b="0" i="0" baseline="0">
              <a:solidFill>
                <a:schemeClr val="tx2">
                  <a:lumMod val="100000"/>
                </a:schemeClr>
              </a:solidFill>
              <a:latin typeface="Roboto" panose="02000000000000000000"/>
            </a:rPr>
            <a:t>Quellen: BLW Fachbereich Marktanalysen, NielsenIQ Switzerland, Consumer Panel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38100</xdr:rowOff>
    </xdr:from>
    <xdr:to>
      <xdr:col>6</xdr:col>
      <xdr:colOff>292907</xdr:colOff>
      <xdr:row>4</xdr:row>
      <xdr:rowOff>130287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38100" y="38100"/>
          <a:ext cx="5776132" cy="812912"/>
        </a:xfrm>
        <a:prstGeom prst="rect">
          <a:avLst/>
        </a:prstGeom>
      </xdr:spPr>
    </xdr:pic>
    <xdr:clientData/>
  </xdr:twoCellAnchor>
  <xdr:twoCellAnchor editAs="absolute">
    <xdr:from>
      <xdr:col>9</xdr:col>
      <xdr:colOff>463550</xdr:colOff>
      <xdr:row>7</xdr:row>
      <xdr:rowOff>25400</xdr:rowOff>
    </xdr:from>
    <xdr:to>
      <xdr:col>15</xdr:col>
      <xdr:colOff>425450</xdr:colOff>
      <xdr:row>12</xdr:row>
      <xdr:rowOff>7382</xdr:rowOff>
    </xdr:to>
    <xdr:grpSp>
      <xdr:nvGrpSpPr>
        <xdr:cNvPr id="3" name="Quellenangaben1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GrpSpPr/>
      </xdr:nvGrpSpPr>
      <xdr:grpSpPr>
        <a:xfrm>
          <a:off x="8312150" y="1206500"/>
          <a:ext cx="4819650" cy="743982"/>
          <a:chOff x="8312150" y="1193800"/>
          <a:chExt cx="4851400" cy="724932"/>
        </a:xfrm>
      </xdr:grpSpPr>
      <xdr:sp macro="" textlink="">
        <xdr:nvSpPr>
          <xdr:cNvPr id="4" name="Source1">
            <a:extLst>
              <a:ext uri="{FF2B5EF4-FFF2-40B4-BE49-F238E27FC236}">
                <a16:creationId xmlns:a16="http://schemas.microsoft.com/office/drawing/2014/main" id="{00000000-0008-0000-0800-000004000000}"/>
              </a:ext>
            </a:extLst>
          </xdr:cNvPr>
          <xdr:cNvSpPr txBox="1"/>
        </xdr:nvSpPr>
        <xdr:spPr>
          <a:xfrm>
            <a:off x="8312150" y="1193800"/>
            <a:ext cx="4851400" cy="364542"/>
          </a:xfrm>
          <a:prstGeom prst="rect">
            <a:avLst/>
          </a:prstGeom>
          <a:noFill/>
          <a:ln w="9525" cmpd="sng"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lIns="0" tIns="0" rIns="0" bIns="0" rtlCol="0" anchor="t">
            <a:spAutoFit/>
          </a:bodyPr>
          <a:lstStyle/>
          <a:p>
            <a:r>
              <a:rPr lang="de-CH" sz="1200" b="1">
                <a:solidFill>
                  <a:srgbClr val="3F3F3F"/>
                </a:solidFill>
                <a:latin typeface="Roboto" panose="02000000000000000000" pitchFamily="2" charset="0"/>
                <a:ea typeface="Roboto" panose="02000000000000000000" pitchFamily="2" charset="0"/>
              </a:rPr>
              <a:t>Quellen: BLW Fachbereich Marktanalysen, NielsenIQ Switzerland, Consumer Panel</a:t>
            </a:r>
          </a:p>
        </xdr:txBody>
      </xdr:sp>
      <xdr:sp macro="" textlink="">
        <xdr:nvSpPr>
          <xdr:cNvPr id="5" name="Publication1">
            <a:extLst>
              <a:ext uri="{FF2B5EF4-FFF2-40B4-BE49-F238E27FC236}">
                <a16:creationId xmlns:a16="http://schemas.microsoft.com/office/drawing/2014/main" id="{00000000-0008-0000-0800-000005000000}"/>
              </a:ext>
            </a:extLst>
          </xdr:cNvPr>
          <xdr:cNvSpPr txBox="1"/>
        </xdr:nvSpPr>
        <xdr:spPr>
          <a:xfrm>
            <a:off x="8312150" y="1549400"/>
            <a:ext cx="4851400" cy="369332"/>
          </a:xfrm>
          <a:prstGeom prst="rect">
            <a:avLst/>
          </a:prstGeom>
          <a:noFill/>
          <a:ln w="9525" cmpd="sng"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lIns="0" tIns="0" rIns="0" bIns="0" rtlCol="0" anchor="t">
            <a:spAutoFit/>
          </a:bodyPr>
          <a:lstStyle/>
          <a:p>
            <a:r>
              <a:rPr lang="de-CH" sz="1200">
                <a:solidFill>
                  <a:srgbClr val="3F3F3F"/>
                </a:solidFill>
                <a:latin typeface="Roboto" panose="02000000000000000000" pitchFamily="2" charset="0"/>
                <a:ea typeface="Roboto" panose="02000000000000000000" pitchFamily="2" charset="0"/>
              </a:rPr>
              <a:t>Publikationsrecht: Weiterverarbeitung und Publikation unter Quellenangabe gestattet</a:t>
            </a:r>
          </a:p>
        </xdr:txBody>
      </xdr:sp>
    </xdr:grpSp>
    <xdr:clientData/>
  </xdr:twoCellAnchor>
  <xdr:twoCellAnchor>
    <xdr:from>
      <xdr:col>0</xdr:col>
      <xdr:colOff>123825</xdr:colOff>
      <xdr:row>7</xdr:row>
      <xdr:rowOff>6350</xdr:rowOff>
    </xdr:from>
    <xdr:to>
      <xdr:col>7</xdr:col>
      <xdr:colOff>466725</xdr:colOff>
      <xdr:row>10</xdr:row>
      <xdr:rowOff>6350</xdr:rowOff>
    </xdr:to>
    <xdr:sp macro="" textlink="">
      <xdr:nvSpPr>
        <xdr:cNvPr id="6" name="Haupttitel4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SpPr txBox="1"/>
      </xdr:nvSpPr>
      <xdr:spPr>
        <a:xfrm>
          <a:off x="123825" y="1196975"/>
          <a:ext cx="6724650" cy="533400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lIns="90000" tIns="46800" rIns="90000" bIns="46800" rtlCol="0" anchor="t"/>
        <a:lstStyle/>
        <a:p>
          <a:pPr lvl="0" indent="0" fontAlgn="auto" hangingPunct="1">
            <a:lnSpc>
              <a:spcPct val="120000"/>
            </a:lnSpc>
            <a:spcBef>
              <a:spcPts val="0"/>
            </a:spcBef>
            <a:spcAft>
              <a:spcPts val="0"/>
            </a:spcAft>
          </a:pPr>
          <a:r>
            <a:rPr lang="de-CH" sz="1200" b="1" i="0" u="none" strike="noStrike" kern="0" cap="none" spc="150" normalizeH="0" baseline="0">
              <a:solidFill>
                <a:srgbClr val="3F3F3F"/>
              </a:solidFill>
              <a:latin typeface="Inter" panose="020B0502030000000004" pitchFamily="34" charset="0"/>
              <a:ea typeface="Roboto" panose="02000000000000000000" pitchFamily="2" charset="0"/>
              <a:cs typeface="Arial" panose="020B0604020202020204" pitchFamily="34" charset="0"/>
            </a:rPr>
            <a:t>SPEISEÖL IM SCHWEIZER DETAILHANDEL</a:t>
          </a:r>
        </a:p>
        <a:p>
          <a:pPr lvl="0" indent="0" fontAlgn="auto" hangingPunct="1">
            <a:lnSpc>
              <a:spcPct val="120000"/>
            </a:lnSpc>
            <a:spcBef>
              <a:spcPts val="0"/>
            </a:spcBef>
            <a:spcAft>
              <a:spcPts val="0"/>
            </a:spcAft>
          </a:pPr>
          <a:r>
            <a:rPr lang="de-CH" sz="1150" b="1" i="0" u="none" strike="noStrike" kern="0" cap="none" spc="150" normalizeH="0" baseline="0">
              <a:solidFill>
                <a:srgbClr val="AA8F1F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Nachfrage und Ausgaben der Haushalte</a:t>
          </a:r>
          <a:endParaRPr lang="de-CH" sz="1150" b="1" i="0" baseline="0">
            <a:solidFill>
              <a:srgbClr val="AA8F1F"/>
            </a:solidFill>
            <a:latin typeface="Roboto" panose="02000000000000000000" pitchFamily="2" charset="0"/>
          </a:endParaRPr>
        </a:p>
      </xdr:txBody>
    </xdr:sp>
    <xdr:clientData/>
  </xdr:twoCellAnchor>
  <xdr:twoCellAnchor editAs="absolute">
    <xdr:from>
      <xdr:col>2</xdr:col>
      <xdr:colOff>1249362</xdr:colOff>
      <xdr:row>85</xdr:row>
      <xdr:rowOff>142943</xdr:rowOff>
    </xdr:from>
    <xdr:to>
      <xdr:col>8</xdr:col>
      <xdr:colOff>712662</xdr:colOff>
      <xdr:row>86</xdr:row>
      <xdr:rowOff>141410</xdr:rowOff>
    </xdr:to>
    <xdr:sp macro="" textlink="">
      <xdr:nvSpPr>
        <xdr:cNvPr id="19" name="graphtextl2">
          <a:extLst>
            <a:ext uri="{FF2B5EF4-FFF2-40B4-BE49-F238E27FC236}">
              <a16:creationId xmlns:a16="http://schemas.microsoft.com/office/drawing/2014/main" id="{00000000-0008-0000-0800-000013000000}"/>
            </a:ext>
          </a:extLst>
        </xdr:cNvPr>
        <xdr:cNvSpPr txBox="1"/>
      </xdr:nvSpPr>
      <xdr:spPr>
        <a:xfrm>
          <a:off x="1620837" y="15348018"/>
          <a:ext cx="6130800" cy="176267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lIns="0" tIns="0" rIns="0" bIns="0" rtlCol="0" anchor="t">
          <a:spAutoFit/>
        </a:bodyPr>
        <a:lstStyle/>
        <a:p>
          <a:r>
            <a:rPr lang="en-US" sz="1150" b="0" i="0" baseline="0">
              <a:solidFill>
                <a:schemeClr val="tx2">
                  <a:lumMod val="100000"/>
                </a:schemeClr>
              </a:solidFill>
              <a:latin typeface="Roboto" panose="02000000000000000000"/>
            </a:rPr>
            <a:t>Quellen: BLW Fachbereich Marktanalysen, NielsenIQ Switzerland, Consumer Panel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4</xdr:col>
      <xdr:colOff>361950</xdr:colOff>
      <xdr:row>34</xdr:row>
      <xdr:rowOff>8942</xdr:rowOff>
    </xdr:to>
    <xdr:sp macro="" textlink="">
      <xdr:nvSpPr>
        <xdr:cNvPr id="14" name="Source1">
          <a:extLst>
            <a:ext uri="{FF2B5EF4-FFF2-40B4-BE49-F238E27FC236}">
              <a16:creationId xmlns:a16="http://schemas.microsoft.com/office/drawing/2014/main" id="{00000000-0008-0000-0800-00000E000000}"/>
            </a:ext>
          </a:extLst>
        </xdr:cNvPr>
        <xdr:cNvSpPr txBox="1"/>
      </xdr:nvSpPr>
      <xdr:spPr>
        <a:xfrm>
          <a:off x="196850" y="5835650"/>
          <a:ext cx="4813300" cy="364542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lIns="0" tIns="0" rIns="0" bIns="0" rtlCol="0" anchor="t">
          <a:noAutofit/>
        </a:bodyPr>
        <a:lstStyle/>
        <a:p>
          <a:r>
            <a:rPr lang="de-CH" sz="1150" b="0">
              <a:solidFill>
                <a:srgbClr val="3F3F3F"/>
              </a:solidFill>
              <a:latin typeface="Roboto" panose="02000000000000000000" pitchFamily="2" charset="0"/>
              <a:ea typeface="Roboto" panose="02000000000000000000" pitchFamily="2" charset="0"/>
            </a:rPr>
            <a:t>Quellen: BLW Fachbereich Marktanalysen, NielsenIQ Switzerland, Consumer Panel</a:t>
          </a:r>
        </a:p>
      </xdr:txBody>
    </xdr:sp>
    <xdr:clientData/>
  </xdr:twoCellAnchor>
  <xdr:twoCellAnchor>
    <xdr:from>
      <xdr:col>1</xdr:col>
      <xdr:colOff>19050</xdr:colOff>
      <xdr:row>7</xdr:row>
      <xdr:rowOff>0</xdr:rowOff>
    </xdr:from>
    <xdr:to>
      <xdr:col>2</xdr:col>
      <xdr:colOff>361083</xdr:colOff>
      <xdr:row>7</xdr:row>
      <xdr:rowOff>0</xdr:rowOff>
    </xdr:to>
    <xdr:cxnSp macro="">
      <xdr:nvCxnSpPr>
        <xdr:cNvPr id="10" name="Gerader Verbinder 9">
          <a:extLst>
            <a:ext uri="{FF2B5EF4-FFF2-40B4-BE49-F238E27FC236}">
              <a16:creationId xmlns:a16="http://schemas.microsoft.com/office/drawing/2014/main" id="{BF6DEBE8-5831-4D12-A42F-79D1C145A3BF}"/>
            </a:ext>
          </a:extLst>
        </xdr:cNvPr>
        <xdr:cNvCxnSpPr/>
      </xdr:nvCxnSpPr>
      <xdr:spPr>
        <a:xfrm>
          <a:off x="219075" y="1190625"/>
          <a:ext cx="513483" cy="0"/>
        </a:xfrm>
        <a:prstGeom prst="line">
          <a:avLst/>
        </a:prstGeom>
        <a:ln w="27686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38100</xdr:rowOff>
    </xdr:from>
    <xdr:to>
      <xdr:col>2</xdr:col>
      <xdr:colOff>499282</xdr:colOff>
      <xdr:row>4</xdr:row>
      <xdr:rowOff>127112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38100" y="38100"/>
          <a:ext cx="5769782" cy="800212"/>
        </a:xfrm>
        <a:prstGeom prst="rect">
          <a:avLst/>
        </a:prstGeom>
      </xdr:spPr>
    </xdr:pic>
    <xdr:clientData/>
  </xdr:twoCellAnchor>
  <xdr:twoCellAnchor editAs="absolute">
    <xdr:from>
      <xdr:col>5</xdr:col>
      <xdr:colOff>552450</xdr:colOff>
      <xdr:row>6</xdr:row>
      <xdr:rowOff>127000</xdr:rowOff>
    </xdr:from>
    <xdr:to>
      <xdr:col>11</xdr:col>
      <xdr:colOff>527050</xdr:colOff>
      <xdr:row>9</xdr:row>
      <xdr:rowOff>318532</xdr:rowOff>
    </xdr:to>
    <xdr:grpSp>
      <xdr:nvGrpSpPr>
        <xdr:cNvPr id="3" name="Quellenangaben1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GrpSpPr/>
      </xdr:nvGrpSpPr>
      <xdr:grpSpPr>
        <a:xfrm>
          <a:off x="8296275" y="1212850"/>
          <a:ext cx="4832350" cy="734457"/>
          <a:chOff x="8312150" y="1193800"/>
          <a:chExt cx="4851400" cy="724932"/>
        </a:xfrm>
      </xdr:grpSpPr>
      <xdr:sp macro="" textlink="">
        <xdr:nvSpPr>
          <xdr:cNvPr id="4" name="Source1">
            <a:extLst>
              <a:ext uri="{FF2B5EF4-FFF2-40B4-BE49-F238E27FC236}">
                <a16:creationId xmlns:a16="http://schemas.microsoft.com/office/drawing/2014/main" id="{00000000-0008-0000-0D00-000004000000}"/>
              </a:ext>
            </a:extLst>
          </xdr:cNvPr>
          <xdr:cNvSpPr txBox="1"/>
        </xdr:nvSpPr>
        <xdr:spPr>
          <a:xfrm>
            <a:off x="8312150" y="1193800"/>
            <a:ext cx="4851400" cy="364542"/>
          </a:xfrm>
          <a:prstGeom prst="rect">
            <a:avLst/>
          </a:prstGeom>
          <a:noFill/>
          <a:ln w="9525" cmpd="sng"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lIns="0" tIns="0" rIns="0" bIns="0" rtlCol="0" anchor="t">
            <a:spAutoFit/>
          </a:bodyPr>
          <a:lstStyle/>
          <a:p>
            <a:r>
              <a:rPr lang="de-CH" sz="1200" b="1">
                <a:solidFill>
                  <a:srgbClr val="3F3F3F"/>
                </a:solidFill>
                <a:latin typeface="Roboto" panose="02000000000000000000" pitchFamily="2" charset="0"/>
                <a:ea typeface="Roboto" panose="02000000000000000000" pitchFamily="2" charset="0"/>
              </a:rPr>
              <a:t>Quellen: BLW Fachbereich Marktanalysen, NielsenIQ Switzerland, Consumer Panel</a:t>
            </a:r>
          </a:p>
        </xdr:txBody>
      </xdr:sp>
      <xdr:sp macro="" textlink="">
        <xdr:nvSpPr>
          <xdr:cNvPr id="5" name="Publication1">
            <a:extLst>
              <a:ext uri="{FF2B5EF4-FFF2-40B4-BE49-F238E27FC236}">
                <a16:creationId xmlns:a16="http://schemas.microsoft.com/office/drawing/2014/main" id="{00000000-0008-0000-0D00-000005000000}"/>
              </a:ext>
            </a:extLst>
          </xdr:cNvPr>
          <xdr:cNvSpPr txBox="1"/>
        </xdr:nvSpPr>
        <xdr:spPr>
          <a:xfrm>
            <a:off x="8312150" y="1549400"/>
            <a:ext cx="4851400" cy="369332"/>
          </a:xfrm>
          <a:prstGeom prst="rect">
            <a:avLst/>
          </a:prstGeom>
          <a:noFill/>
          <a:ln w="9525" cmpd="sng"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lIns="0" tIns="0" rIns="0" bIns="0" rtlCol="0" anchor="t">
            <a:spAutoFit/>
          </a:bodyPr>
          <a:lstStyle/>
          <a:p>
            <a:r>
              <a:rPr lang="de-CH" sz="1200">
                <a:solidFill>
                  <a:srgbClr val="3F3F3F"/>
                </a:solidFill>
                <a:latin typeface="Roboto" panose="02000000000000000000" pitchFamily="2" charset="0"/>
                <a:ea typeface="Roboto" panose="02000000000000000000" pitchFamily="2" charset="0"/>
              </a:rPr>
              <a:t>Publikationsrecht: Weiterverarbeitung und Publikation unter Quellenangabe gestattet</a:t>
            </a:r>
          </a:p>
        </xdr:txBody>
      </xdr:sp>
    </xdr:grpSp>
    <xdr:clientData/>
  </xdr:twoCellAnchor>
  <xdr:twoCellAnchor>
    <xdr:from>
      <xdr:col>0</xdr:col>
      <xdr:colOff>0</xdr:colOff>
      <xdr:row>6</xdr:row>
      <xdr:rowOff>142875</xdr:rowOff>
    </xdr:from>
    <xdr:to>
      <xdr:col>6</xdr:col>
      <xdr:colOff>539750</xdr:colOff>
      <xdr:row>9</xdr:row>
      <xdr:rowOff>625475</xdr:rowOff>
    </xdr:to>
    <xdr:sp macro="" textlink="">
      <xdr:nvSpPr>
        <xdr:cNvPr id="6" name="Haupttitel4">
          <a:extLst>
            <a:ext uri="{FF2B5EF4-FFF2-40B4-BE49-F238E27FC236}">
              <a16:creationId xmlns:a16="http://schemas.microsoft.com/office/drawing/2014/main" id="{00000000-0008-0000-0D00-000006000000}"/>
            </a:ext>
          </a:extLst>
        </xdr:cNvPr>
        <xdr:cNvSpPr txBox="1"/>
      </xdr:nvSpPr>
      <xdr:spPr>
        <a:xfrm>
          <a:off x="0" y="1209675"/>
          <a:ext cx="9099550" cy="1016000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lIns="90000" tIns="46800" rIns="90000" bIns="46800" rtlCol="0" anchor="t"/>
        <a:lstStyle/>
        <a:p>
          <a:pPr lvl="0" indent="0" fontAlgn="auto" hangingPunct="1">
            <a:lnSpc>
              <a:spcPct val="120000"/>
            </a:lnSpc>
            <a:spcBef>
              <a:spcPts val="0"/>
            </a:spcBef>
            <a:spcAft>
              <a:spcPts val="0"/>
            </a:spcAft>
          </a:pPr>
          <a:r>
            <a:rPr lang="de-CH" sz="1600" b="1" i="0" u="none" strike="noStrike" kern="0" cap="none" spc="150" normalizeH="0" baseline="0">
              <a:solidFill>
                <a:srgbClr val="3F3F3F"/>
              </a:solidFill>
              <a:latin typeface="Inter" panose="020B0502030000000004" pitchFamily="34" charset="0"/>
              <a:ea typeface="Roboto" panose="02000000000000000000" pitchFamily="2" charset="0"/>
              <a:cs typeface="Arial" panose="020B0604020202020204" pitchFamily="34" charset="0"/>
            </a:rPr>
            <a:t>Speiseöl IM SCHWEIZER DETAILHANDEL</a:t>
          </a:r>
        </a:p>
        <a:p>
          <a:pPr lvl="0" indent="0" fontAlgn="auto" hangingPunct="1">
            <a:lnSpc>
              <a:spcPct val="120000"/>
            </a:lnSpc>
            <a:spcBef>
              <a:spcPts val="0"/>
            </a:spcBef>
            <a:spcAft>
              <a:spcPts val="0"/>
            </a:spcAft>
          </a:pPr>
          <a:r>
            <a:rPr lang="de-CH" sz="1400" b="1" i="0" u="none" strike="noStrike" kern="0" cap="none" spc="150" normalizeH="0" baseline="0">
              <a:solidFill>
                <a:srgbClr val="AA8F1F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Einkaufsgewohnheiten der Haushalte nach soziodemografischen Merkmalen</a:t>
          </a:r>
          <a:endParaRPr lang="de-CH" sz="1400" b="1" i="0" baseline="0">
            <a:solidFill>
              <a:srgbClr val="AA8F1F"/>
            </a:solidFill>
            <a:latin typeface="Roboto" panose="02000000000000000000" pitchFamily="2" charset="0"/>
          </a:endParaRPr>
        </a:p>
      </xdr:txBody>
    </xdr:sp>
    <xdr:clientData/>
  </xdr:twoCellAnchor>
  <xdr:twoCellAnchor>
    <xdr:from>
      <xdr:col>0</xdr:col>
      <xdr:colOff>90000</xdr:colOff>
      <xdr:row>6</xdr:row>
      <xdr:rowOff>142875</xdr:rowOff>
    </xdr:from>
    <xdr:to>
      <xdr:col>0</xdr:col>
      <xdr:colOff>745200</xdr:colOff>
      <xdr:row>6</xdr:row>
      <xdr:rowOff>142875</xdr:rowOff>
    </xdr:to>
    <xdr:cxnSp macro="">
      <xdr:nvCxnSpPr>
        <xdr:cNvPr id="7" name="maintitleline1">
          <a:extLst>
            <a:ext uri="{FF2B5EF4-FFF2-40B4-BE49-F238E27FC236}">
              <a16:creationId xmlns:a16="http://schemas.microsoft.com/office/drawing/2014/main" id="{00000000-0008-0000-0D00-000007000000}"/>
            </a:ext>
          </a:extLst>
        </xdr:cNvPr>
        <xdr:cNvCxnSpPr/>
      </xdr:nvCxnSpPr>
      <xdr:spPr>
        <a:xfrm>
          <a:off x="90000" y="1209675"/>
          <a:ext cx="655200" cy="0"/>
        </a:xfrm>
        <a:prstGeom prst="straightConnector1">
          <a:avLst/>
        </a:prstGeom>
        <a:ln w="36830" cap="flat" cmpd="sng" algn="ctr">
          <a:solidFill>
            <a:srgbClr val="000000"/>
          </a:solidFill>
          <a:prstDash val="solid"/>
          <a:miter lim="800000"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absolute">
    <xdr:from>
      <xdr:col>0</xdr:col>
      <xdr:colOff>1620837</xdr:colOff>
      <xdr:row>44</xdr:row>
      <xdr:rowOff>114907</xdr:rowOff>
    </xdr:from>
    <xdr:to>
      <xdr:col>5</xdr:col>
      <xdr:colOff>7812</xdr:colOff>
      <xdr:row>50</xdr:row>
      <xdr:rowOff>90121</xdr:rowOff>
    </xdr:to>
    <xdr:sp macro="" textlink="">
      <xdr:nvSpPr>
        <xdr:cNvPr id="9" name="graphtextu3">
          <a:extLst>
            <a:ext uri="{FF2B5EF4-FFF2-40B4-BE49-F238E27FC236}">
              <a16:creationId xmlns:a16="http://schemas.microsoft.com/office/drawing/2014/main" id="{00000000-0008-0000-0D00-000009000000}"/>
            </a:ext>
          </a:extLst>
        </xdr:cNvPr>
        <xdr:cNvSpPr txBox="1"/>
      </xdr:nvSpPr>
      <xdr:spPr>
        <a:xfrm>
          <a:off x="1620837" y="8468332"/>
          <a:ext cx="6130800" cy="1061064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lIns="0" tIns="0" rIns="0" bIns="0" rtlCol="0" anchor="t">
          <a:spAutoFit/>
        </a:bodyPr>
        <a:lstStyle/>
        <a:p>
          <a:pPr indent="0">
            <a:lnSpc>
              <a:spcPct val="120000"/>
            </a:lnSpc>
          </a:pPr>
          <a:r>
            <a:rPr lang="en-US" sz="1200" b="1" kern="0" spc="150" baseline="0">
              <a:solidFill>
                <a:schemeClr val="tx1">
                  <a:lumMod val="100000"/>
                </a:schemeClr>
              </a:solidFill>
              <a:latin typeface="Inter" panose="020B0502030000000004" pitchFamily="34" charset="0"/>
              <a:ea typeface="Inter" panose="020B0502030000000004" pitchFamily="34" charset="0"/>
              <a:cs typeface="Arial" panose="020B0604020202020204" pitchFamily="34" charset="0"/>
            </a:rPr>
            <a:t>FRISCHBROT IM SCHWEIZER DETAILHANDEL</a:t>
          </a:r>
        </a:p>
        <a:p>
          <a:pPr lvl="0" indent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</a:pPr>
          <a:r>
            <a:rPr lang="en-US" sz="1150" b="1" i="0" kern="0" cap="none" spc="0" baseline="0">
              <a:solidFill>
                <a:srgbClr val="AA8F1F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Einkaufsgewohnheiten der Haushalte nach soziodemografischen Merkmalen</a:t>
          </a:r>
        </a:p>
        <a:p>
          <a:pPr lvl="0" indent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</a:pPr>
          <a:endParaRPr lang="en-US" sz="600" b="1" i="0" strike="noStrike" kern="0" cap="none" spc="0" normalizeH="0" baseline="0">
            <a:solidFill>
              <a:srgbClr val="F47769"/>
            </a:solidFill>
            <a:latin typeface="Roboto" panose="02000000000000000000" pitchFamily="2" charset="0"/>
            <a:ea typeface="Roboto" panose="02000000000000000000" pitchFamily="2" charset="0"/>
            <a:cs typeface="Arial" panose="020B0604020202020204" pitchFamily="34" charset="0"/>
          </a:endParaRPr>
        </a:p>
        <a:p>
          <a:pPr lvl="0" indent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</a:pPr>
          <a:r>
            <a:rPr lang="en-US" sz="1150" b="0" i="0" strike="noStrike" kern="0" cap="none" spc="0" normalizeH="0" baseline="0">
              <a:solidFill>
                <a:schemeClr val="tx1">
                  <a:lumMod val="100000"/>
                </a:schemeClr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Menge je Haushalt in kg</a:t>
          </a:r>
        </a:p>
        <a:p>
          <a:pPr lvl="0" indent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</a:pPr>
          <a:r>
            <a:rPr lang="en-US" sz="1150" b="0" i="0" strike="noStrike" kern="0" cap="none" spc="0" normalizeH="0" baseline="0">
              <a:solidFill>
                <a:srgbClr val="3F3F3F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2019..2021</a:t>
          </a:r>
        </a:p>
        <a:p>
          <a:pPr lvl="0" indent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</a:pPr>
          <a:endParaRPr lang="en-US" sz="1150" b="0" i="0" strike="noStrike" kern="0" cap="none" spc="0" normalizeH="0" baseline="0">
            <a:solidFill>
              <a:srgbClr val="3F3F3F"/>
            </a:solidFill>
            <a:latin typeface="Roboto" panose="02000000000000000000" pitchFamily="2" charset="0"/>
            <a:ea typeface="Roboto" panose="02000000000000000000" pitchFamily="2" charset="0"/>
            <a:cs typeface="Arial" panose="020B0604020202020204" pitchFamily="34" charset="0"/>
          </a:endParaRPr>
        </a:p>
      </xdr:txBody>
    </xdr:sp>
    <xdr:clientData/>
  </xdr:twoCellAnchor>
  <xdr:twoCellAnchor editAs="absolute">
    <xdr:from>
      <xdr:col>0</xdr:col>
      <xdr:colOff>1620837</xdr:colOff>
      <xdr:row>50</xdr:row>
      <xdr:rowOff>144731</xdr:rowOff>
    </xdr:from>
    <xdr:to>
      <xdr:col>5</xdr:col>
      <xdr:colOff>7812</xdr:colOff>
      <xdr:row>80</xdr:row>
      <xdr:rowOff>136594</xdr:rowOff>
    </xdr:to>
    <xdr:grpSp>
      <xdr:nvGrpSpPr>
        <xdr:cNvPr id="10" name="Report2">
          <a:extLst>
            <a:ext uri="{FF2B5EF4-FFF2-40B4-BE49-F238E27FC236}">
              <a16:creationId xmlns:a16="http://schemas.microsoft.com/office/drawing/2014/main" id="{00000000-0008-0000-0D00-00000A000000}"/>
            </a:ext>
          </a:extLst>
        </xdr:cNvPr>
        <xdr:cNvGrpSpPr/>
      </xdr:nvGrpSpPr>
      <xdr:grpSpPr>
        <a:xfrm>
          <a:off x="1620837" y="9812606"/>
          <a:ext cx="6130800" cy="5421113"/>
          <a:chOff x="5949950" y="9458866"/>
          <a:chExt cx="6370400" cy="6142764"/>
        </a:xfrm>
      </xdr:grpSpPr>
      <xdr:graphicFrame macro="">
        <xdr:nvGraphicFramePr>
          <xdr:cNvPr id="13" name="Prereport5">
            <a:extLst>
              <a:ext uri="{FF2B5EF4-FFF2-40B4-BE49-F238E27FC236}">
                <a16:creationId xmlns:a16="http://schemas.microsoft.com/office/drawing/2014/main" id="{00000000-0008-0000-0D00-00000D000000}"/>
              </a:ext>
            </a:extLst>
          </xdr:cNvPr>
          <xdr:cNvGraphicFramePr/>
        </xdr:nvGraphicFramePr>
        <xdr:xfrm>
          <a:off x="5949950" y="9569130"/>
          <a:ext cx="3619500" cy="60325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graphicFrame macro="">
        <xdr:nvGraphicFramePr>
          <xdr:cNvPr id="14" name="Addreport1">
            <a:extLst>
              <a:ext uri="{FF2B5EF4-FFF2-40B4-BE49-F238E27FC236}">
                <a16:creationId xmlns:a16="http://schemas.microsoft.com/office/drawing/2014/main" id="{00000000-0008-0000-0D00-00000E000000}"/>
              </a:ext>
            </a:extLst>
          </xdr:cNvPr>
          <xdr:cNvGraphicFramePr/>
        </xdr:nvGraphicFramePr>
        <xdr:xfrm>
          <a:off x="9378950" y="9616120"/>
          <a:ext cx="1544400" cy="59055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  <xdr:graphicFrame macro="">
        <xdr:nvGraphicFramePr>
          <xdr:cNvPr id="15" name="Addreport2">
            <a:extLst>
              <a:ext uri="{FF2B5EF4-FFF2-40B4-BE49-F238E27FC236}">
                <a16:creationId xmlns:a16="http://schemas.microsoft.com/office/drawing/2014/main" id="{00000000-0008-0000-0D00-00000F000000}"/>
              </a:ext>
            </a:extLst>
          </xdr:cNvPr>
          <xdr:cNvGraphicFramePr/>
        </xdr:nvGraphicFramePr>
        <xdr:xfrm>
          <a:off x="10775950" y="9616120"/>
          <a:ext cx="1544400" cy="59055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"/>
          </a:graphicData>
        </a:graphic>
      </xdr:graphicFrame>
      <xdr:sp macro="" textlink="">
        <xdr:nvSpPr>
          <xdr:cNvPr id="16" name="categorytitle1">
            <a:extLst>
              <a:ext uri="{FF2B5EF4-FFF2-40B4-BE49-F238E27FC236}">
                <a16:creationId xmlns:a16="http://schemas.microsoft.com/office/drawing/2014/main" id="{00000000-0008-0000-0D00-000010000000}"/>
              </a:ext>
            </a:extLst>
          </xdr:cNvPr>
          <xdr:cNvSpPr txBox="1"/>
        </xdr:nvSpPr>
        <xdr:spPr>
          <a:xfrm>
            <a:off x="5949950" y="9924730"/>
            <a:ext cx="2540000" cy="277200"/>
          </a:xfrm>
          <a:prstGeom prst="rect">
            <a:avLst/>
          </a:prstGeom>
          <a:solidFill>
            <a:schemeClr val="lt1">
              <a:lumMod val="100000"/>
            </a:schemeClr>
          </a:solidFill>
          <a:ln w="9525" cmpd="sng">
            <a:noFill/>
          </a:ln>
          <a:effectLst/>
          <a:extLs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lIns="0" tIns="46800" rIns="0" bIns="46800" rtlCol="0" anchor="b"/>
          <a:lstStyle/>
          <a:p>
            <a:pPr indent="0"/>
            <a:r>
              <a:rPr lang="en-US" sz="1150" b="1" i="0" u="none" strike="noStrike">
                <a:solidFill>
                  <a:srgbClr val="000000"/>
                </a:solidFill>
                <a:latin typeface="Roboto" panose="02000000000000000000" pitchFamily="2" charset="0"/>
                <a:ea typeface="Roboto" panose="02000000000000000000" pitchFamily="2" charset="0"/>
                <a:cs typeface="+mn-cs"/>
              </a:rPr>
              <a:t>Alter Haushaltsführende Person</a:t>
            </a:r>
          </a:p>
        </xdr:txBody>
      </xdr:sp>
      <xdr:sp macro="" textlink="">
        <xdr:nvSpPr>
          <xdr:cNvPr id="17" name="categorytitle2">
            <a:extLst>
              <a:ext uri="{FF2B5EF4-FFF2-40B4-BE49-F238E27FC236}">
                <a16:creationId xmlns:a16="http://schemas.microsoft.com/office/drawing/2014/main" id="{00000000-0008-0000-0D00-000011000000}"/>
              </a:ext>
            </a:extLst>
          </xdr:cNvPr>
          <xdr:cNvSpPr txBox="1"/>
        </xdr:nvSpPr>
        <xdr:spPr>
          <a:xfrm>
            <a:off x="5949950" y="11145518"/>
            <a:ext cx="2159000" cy="355600"/>
          </a:xfrm>
          <a:prstGeom prst="rect">
            <a:avLst/>
          </a:prstGeom>
          <a:solidFill>
            <a:schemeClr val="lt1">
              <a:lumMod val="100000"/>
            </a:schemeClr>
          </a:solidFill>
          <a:ln w="9525" cmpd="sng">
            <a:noFill/>
          </a:ln>
          <a:effectLst/>
          <a:extLs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lIns="0" tIns="46800" rIns="0" bIns="46800" rtlCol="0" anchor="b"/>
          <a:lstStyle/>
          <a:p>
            <a:pPr indent="0"/>
            <a:r>
              <a:rPr lang="en-US" sz="1150" b="1" i="0" u="none" strike="noStrike">
                <a:solidFill>
                  <a:srgbClr val="000000"/>
                </a:solidFill>
                <a:latin typeface="Roboto" panose="02000000000000000000" pitchFamily="2" charset="0"/>
                <a:ea typeface="Roboto" panose="02000000000000000000" pitchFamily="2" charset="0"/>
                <a:cs typeface="+mn-cs"/>
              </a:rPr>
              <a:t>Anzahl Kinder im Haushalt</a:t>
            </a:r>
          </a:p>
        </xdr:txBody>
      </xdr:sp>
      <xdr:sp macro="" textlink="">
        <xdr:nvSpPr>
          <xdr:cNvPr id="18" name="categorytitle3">
            <a:extLst>
              <a:ext uri="{FF2B5EF4-FFF2-40B4-BE49-F238E27FC236}">
                <a16:creationId xmlns:a16="http://schemas.microsoft.com/office/drawing/2014/main" id="{00000000-0008-0000-0D00-000012000000}"/>
              </a:ext>
            </a:extLst>
          </xdr:cNvPr>
          <xdr:cNvSpPr txBox="1"/>
        </xdr:nvSpPr>
        <xdr:spPr>
          <a:xfrm>
            <a:off x="5964795" y="12536167"/>
            <a:ext cx="2159000" cy="355600"/>
          </a:xfrm>
          <a:prstGeom prst="rect">
            <a:avLst/>
          </a:prstGeom>
          <a:solidFill>
            <a:schemeClr val="lt1">
              <a:lumMod val="100000"/>
            </a:schemeClr>
          </a:solidFill>
          <a:ln w="9525" cmpd="sng">
            <a:noFill/>
          </a:ln>
          <a:effectLst/>
          <a:extLs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lIns="0" tIns="46800" rIns="0" bIns="46800" rtlCol="0" anchor="b"/>
          <a:lstStyle/>
          <a:p>
            <a:pPr indent="0"/>
            <a:r>
              <a:rPr lang="en-US" sz="1150" b="1" i="0" u="none" strike="noStrike">
                <a:solidFill>
                  <a:srgbClr val="000000"/>
                </a:solidFill>
                <a:latin typeface="Roboto" panose="02000000000000000000" pitchFamily="2" charset="0"/>
                <a:ea typeface="Roboto" panose="02000000000000000000" pitchFamily="2" charset="0"/>
                <a:cs typeface="+mn-cs"/>
              </a:rPr>
              <a:t>Haushaltseinkommen</a:t>
            </a:r>
          </a:p>
        </xdr:txBody>
      </xdr:sp>
      <xdr:sp macro="" textlink="">
        <xdr:nvSpPr>
          <xdr:cNvPr id="19" name="categorytitle4">
            <a:extLst>
              <a:ext uri="{FF2B5EF4-FFF2-40B4-BE49-F238E27FC236}">
                <a16:creationId xmlns:a16="http://schemas.microsoft.com/office/drawing/2014/main" id="{00000000-0008-0000-0D00-000013000000}"/>
              </a:ext>
            </a:extLst>
          </xdr:cNvPr>
          <xdr:cNvSpPr txBox="1"/>
        </xdr:nvSpPr>
        <xdr:spPr>
          <a:xfrm>
            <a:off x="5959847" y="13715681"/>
            <a:ext cx="2159000" cy="355600"/>
          </a:xfrm>
          <a:prstGeom prst="rect">
            <a:avLst/>
          </a:prstGeom>
          <a:solidFill>
            <a:schemeClr val="lt1">
              <a:lumMod val="100000"/>
            </a:schemeClr>
          </a:solidFill>
          <a:ln w="9525" cmpd="sng">
            <a:noFill/>
          </a:ln>
          <a:effectLst/>
          <a:extLs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lIns="0" tIns="46800" rIns="0" bIns="46800" rtlCol="0" anchor="b"/>
          <a:lstStyle/>
          <a:p>
            <a:pPr indent="0"/>
            <a:r>
              <a:rPr lang="en-US" sz="1150" b="1" i="0" u="none" strike="noStrike">
                <a:solidFill>
                  <a:srgbClr val="000000"/>
                </a:solidFill>
                <a:latin typeface="Roboto" panose="02000000000000000000" pitchFamily="2" charset="0"/>
                <a:ea typeface="Roboto" panose="02000000000000000000" pitchFamily="2" charset="0"/>
                <a:cs typeface="+mn-cs"/>
              </a:rPr>
              <a:t>Struktur</a:t>
            </a:r>
          </a:p>
        </xdr:txBody>
      </xdr:sp>
      <xdr:sp macro="" textlink="">
        <xdr:nvSpPr>
          <xdr:cNvPr id="20" name="categorytitle5">
            <a:extLst>
              <a:ext uri="{FF2B5EF4-FFF2-40B4-BE49-F238E27FC236}">
                <a16:creationId xmlns:a16="http://schemas.microsoft.com/office/drawing/2014/main" id="{00000000-0008-0000-0D00-000014000000}"/>
              </a:ext>
            </a:extLst>
          </xdr:cNvPr>
          <xdr:cNvSpPr txBox="1"/>
        </xdr:nvSpPr>
        <xdr:spPr>
          <a:xfrm>
            <a:off x="5949950" y="14620556"/>
            <a:ext cx="2159000" cy="355600"/>
          </a:xfrm>
          <a:prstGeom prst="rect">
            <a:avLst/>
          </a:prstGeom>
          <a:solidFill>
            <a:schemeClr val="lt1">
              <a:lumMod val="100000"/>
            </a:schemeClr>
          </a:solidFill>
          <a:ln w="9525" cmpd="sng">
            <a:noFill/>
          </a:ln>
          <a:effectLst/>
          <a:extLs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lIns="0" tIns="46800" rIns="0" bIns="46800" rtlCol="0" anchor="b"/>
          <a:lstStyle/>
          <a:p>
            <a:pPr indent="0"/>
            <a:r>
              <a:rPr lang="en-US" sz="1150" b="1" i="0" u="none" strike="noStrike">
                <a:solidFill>
                  <a:srgbClr val="000000"/>
                </a:solidFill>
                <a:latin typeface="Roboto" panose="02000000000000000000" pitchFamily="2" charset="0"/>
                <a:ea typeface="Roboto" panose="02000000000000000000" pitchFamily="2" charset="0"/>
                <a:cs typeface="+mn-cs"/>
              </a:rPr>
              <a:t>Sprachregion</a:t>
            </a:r>
          </a:p>
        </xdr:txBody>
      </xdr:sp>
      <xdr:graphicFrame macro="">
        <xdr:nvGraphicFramePr>
          <xdr:cNvPr id="21" name="Legendchart1">
            <a:extLst>
              <a:ext uri="{FF2B5EF4-FFF2-40B4-BE49-F238E27FC236}">
                <a16:creationId xmlns:a16="http://schemas.microsoft.com/office/drawing/2014/main" id="{00000000-0008-0000-0D00-000015000000}"/>
              </a:ext>
            </a:extLst>
          </xdr:cNvPr>
          <xdr:cNvGraphicFramePr/>
        </xdr:nvGraphicFramePr>
        <xdr:xfrm>
          <a:off x="7751251" y="9458866"/>
          <a:ext cx="2942782" cy="2286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5"/>
          </a:graphicData>
        </a:graphic>
      </xdr:graphicFrame>
    </xdr:grpSp>
    <xdr:clientData/>
  </xdr:twoCellAnchor>
  <xdr:twoCellAnchor editAs="absolute">
    <xdr:from>
      <xdr:col>0</xdr:col>
      <xdr:colOff>1620837</xdr:colOff>
      <xdr:row>82</xdr:row>
      <xdr:rowOff>117543</xdr:rowOff>
    </xdr:from>
    <xdr:to>
      <xdr:col>5</xdr:col>
      <xdr:colOff>7812</xdr:colOff>
      <xdr:row>83</xdr:row>
      <xdr:rowOff>112835</xdr:rowOff>
    </xdr:to>
    <xdr:sp macro="" textlink="">
      <xdr:nvSpPr>
        <xdr:cNvPr id="11" name="graphtextl2">
          <a:extLst>
            <a:ext uri="{FF2B5EF4-FFF2-40B4-BE49-F238E27FC236}">
              <a16:creationId xmlns:a16="http://schemas.microsoft.com/office/drawing/2014/main" id="{00000000-0008-0000-0D00-00000B000000}"/>
            </a:ext>
          </a:extLst>
        </xdr:cNvPr>
        <xdr:cNvSpPr txBox="1"/>
      </xdr:nvSpPr>
      <xdr:spPr>
        <a:xfrm>
          <a:off x="1620837" y="15348018"/>
          <a:ext cx="6130800" cy="176267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lIns="0" tIns="0" rIns="0" bIns="0" rtlCol="0" anchor="t">
          <a:spAutoFit/>
        </a:bodyPr>
        <a:lstStyle/>
        <a:p>
          <a:r>
            <a:rPr lang="en-US" sz="1150" b="0" i="0" baseline="0">
              <a:solidFill>
                <a:schemeClr val="tx2">
                  <a:lumMod val="100000"/>
                </a:schemeClr>
              </a:solidFill>
              <a:latin typeface="Roboto" panose="02000000000000000000"/>
            </a:rPr>
            <a:t>Quellen: BLW Fachbereich Marktanalysen, NielsenIQ Switzerland, Consumer Panel</a:t>
          </a:r>
        </a:p>
      </xdr:txBody>
    </xdr:sp>
    <xdr:clientData/>
  </xdr:twoCellAnchor>
  <xdr:twoCellAnchor editAs="absolute">
    <xdr:from>
      <xdr:col>0</xdr:col>
      <xdr:colOff>1620837</xdr:colOff>
      <xdr:row>44</xdr:row>
      <xdr:rowOff>91666</xdr:rowOff>
    </xdr:from>
    <xdr:to>
      <xdr:col>1</xdr:col>
      <xdr:colOff>104084</xdr:colOff>
      <xdr:row>44</xdr:row>
      <xdr:rowOff>91666</xdr:rowOff>
    </xdr:to>
    <xdr:cxnSp macro="">
      <xdr:nvCxnSpPr>
        <xdr:cNvPr id="12" name="titleline2">
          <a:extLst>
            <a:ext uri="{FF2B5EF4-FFF2-40B4-BE49-F238E27FC236}">
              <a16:creationId xmlns:a16="http://schemas.microsoft.com/office/drawing/2014/main" id="{00000000-0008-0000-0D00-00000C000000}"/>
            </a:ext>
          </a:extLst>
        </xdr:cNvPr>
        <xdr:cNvCxnSpPr/>
      </xdr:nvCxnSpPr>
      <xdr:spPr>
        <a:xfrm>
          <a:off x="1620837" y="8445091"/>
          <a:ext cx="416822" cy="0"/>
        </a:xfrm>
        <a:prstGeom prst="straightConnector1">
          <a:avLst/>
        </a:prstGeom>
        <a:ln w="27686" cap="flat" cmpd="sng" algn="ctr">
          <a:solidFill>
            <a:srgbClr val="000000"/>
          </a:solidFill>
          <a:prstDash val="solid"/>
          <a:miter lim="800000"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6</xdr:row>
      <xdr:rowOff>15900</xdr:rowOff>
    </xdr:from>
    <xdr:to>
      <xdr:col>3</xdr:col>
      <xdr:colOff>1088949</xdr:colOff>
      <xdr:row>9</xdr:row>
      <xdr:rowOff>571500</xdr:rowOff>
    </xdr:to>
    <xdr:grpSp>
      <xdr:nvGrpSpPr>
        <xdr:cNvPr id="42" name="Gruppieren 41">
          <a:extLst>
            <a:ext uri="{FF2B5EF4-FFF2-40B4-BE49-F238E27FC236}">
              <a16:creationId xmlns:a16="http://schemas.microsoft.com/office/drawing/2014/main" id="{00000000-0008-0000-0E00-00002A000000}"/>
            </a:ext>
          </a:extLst>
        </xdr:cNvPr>
        <xdr:cNvGrpSpPr/>
      </xdr:nvGrpSpPr>
      <xdr:grpSpPr>
        <a:xfrm>
          <a:off x="0" y="1158900"/>
          <a:ext cx="6127674" cy="1127100"/>
          <a:chOff x="0" y="1111275"/>
          <a:chExt cx="6359034" cy="1103288"/>
        </a:xfrm>
      </xdr:grpSpPr>
      <xdr:sp macro="" textlink="">
        <xdr:nvSpPr>
          <xdr:cNvPr id="43" name="Textfeld 42">
            <a:extLst>
              <a:ext uri="{FF2B5EF4-FFF2-40B4-BE49-F238E27FC236}">
                <a16:creationId xmlns:a16="http://schemas.microsoft.com/office/drawing/2014/main" id="{00000000-0008-0000-0E00-00002B000000}"/>
              </a:ext>
            </a:extLst>
          </xdr:cNvPr>
          <xdr:cNvSpPr txBox="1"/>
        </xdr:nvSpPr>
        <xdr:spPr>
          <a:xfrm>
            <a:off x="0" y="1111275"/>
            <a:ext cx="6359034" cy="1103288"/>
          </a:xfrm>
          <a:prstGeom prst="rect">
            <a:avLst/>
          </a:prstGeom>
        </xdr:spPr>
        <xdr:txBody>
          <a:bodyPr wrap="square" rtlCol="0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de-CH" sz="900" b="0" i="0" u="none" strike="noStrike" kern="0" cap="none" spc="0" normalizeH="0" baseline="0" noProof="0">
              <a:ln>
                <a:noFill/>
              </a:ln>
              <a:solidFill>
                <a:srgbClr val="3F3F3F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endParaRPr>
          </a:p>
          <a:p>
            <a:pPr marL="0" marR="0" lvl="0" indent="0" defTabSz="914400" eaLnBrk="1" fontAlgn="auto" latinLnBrk="0" hangingPunct="1">
              <a:lnSpc>
                <a:spcPct val="12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de-CH" sz="1600" b="1" i="0" u="none" strike="noStrike" kern="0" cap="none" spc="15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Inter" panose="020B0502030000000004" pitchFamily="34" charset="0"/>
                <a:ea typeface="Inter" panose="020B0502030000000004" pitchFamily="34" charset="0"/>
                <a:cs typeface="Arial" panose="020B0604020202020204" pitchFamily="34" charset="0"/>
              </a:rPr>
              <a:t>Rapssaat</a:t>
            </a:r>
          </a:p>
          <a:p>
            <a:pPr marL="0" marR="0" lvl="0" indent="0" defTabSz="914400" eaLnBrk="1" fontAlgn="auto" latinLnBrk="0" hangingPunct="1">
              <a:lnSpc>
                <a:spcPct val="12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de-CH" sz="1400" b="1" i="0" u="none" strike="noStrike" kern="0" cap="none" spc="0" normalizeH="0" baseline="0" noProof="0">
                <a:ln>
                  <a:noFill/>
                </a:ln>
                <a:solidFill>
                  <a:srgbClr val="AA8F1F"/>
                </a:solidFill>
                <a:effectLst/>
                <a:uLnTx/>
                <a:uFillTx/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rPr>
              <a:t>Börsennotierung von Rapssaat (MATIF)</a:t>
            </a:r>
          </a:p>
        </xdr:txBody>
      </xdr:sp>
      <xdr:cxnSp macro="">
        <xdr:nvCxnSpPr>
          <xdr:cNvPr id="44" name="Gerader Verbinder 43">
            <a:extLst>
              <a:ext uri="{FF2B5EF4-FFF2-40B4-BE49-F238E27FC236}">
                <a16:creationId xmlns:a16="http://schemas.microsoft.com/office/drawing/2014/main" id="{00000000-0008-0000-0E00-00002C000000}"/>
              </a:ext>
            </a:extLst>
          </xdr:cNvPr>
          <xdr:cNvCxnSpPr/>
        </xdr:nvCxnSpPr>
        <xdr:spPr>
          <a:xfrm>
            <a:off x="106903" y="1266573"/>
            <a:ext cx="679938" cy="0"/>
          </a:xfrm>
          <a:prstGeom prst="line">
            <a:avLst/>
          </a:prstGeom>
          <a:noFill/>
          <a:ln w="36830" cap="flat" cmpd="sng" algn="ctr">
            <a:solidFill>
              <a:sysClr val="windowText" lastClr="000000"/>
            </a:solidFill>
            <a:prstDash val="solid"/>
            <a:miter lim="800000"/>
          </a:ln>
          <a:effectLst/>
        </xdr:spPr>
      </xdr:cxnSp>
    </xdr:grpSp>
    <xdr:clientData/>
  </xdr:twoCellAnchor>
  <xdr:twoCellAnchor editAs="absolute">
    <xdr:from>
      <xdr:col>4</xdr:col>
      <xdr:colOff>649441</xdr:colOff>
      <xdr:row>6</xdr:row>
      <xdr:rowOff>47625</xdr:rowOff>
    </xdr:from>
    <xdr:to>
      <xdr:col>7</xdr:col>
      <xdr:colOff>1642138</xdr:colOff>
      <xdr:row>9</xdr:row>
      <xdr:rowOff>512057</xdr:rowOff>
    </xdr:to>
    <xdr:grpSp>
      <xdr:nvGrpSpPr>
        <xdr:cNvPr id="45" name="Gruppieren 44">
          <a:extLst>
            <a:ext uri="{FF2B5EF4-FFF2-40B4-BE49-F238E27FC236}">
              <a16:creationId xmlns:a16="http://schemas.microsoft.com/office/drawing/2014/main" id="{00000000-0008-0000-0E00-00002D000000}"/>
            </a:ext>
          </a:extLst>
        </xdr:cNvPr>
        <xdr:cNvGrpSpPr/>
      </xdr:nvGrpSpPr>
      <xdr:grpSpPr>
        <a:xfrm>
          <a:off x="7269316" y="1190625"/>
          <a:ext cx="4964622" cy="1035932"/>
          <a:chOff x="7477128" y="1141905"/>
          <a:chExt cx="5354921" cy="1012120"/>
        </a:xfrm>
      </xdr:grpSpPr>
      <xdr:sp macro="" textlink="">
        <xdr:nvSpPr>
          <xdr:cNvPr id="46" name="Textfeld 45">
            <a:extLst>
              <a:ext uri="{FF2B5EF4-FFF2-40B4-BE49-F238E27FC236}">
                <a16:creationId xmlns:a16="http://schemas.microsoft.com/office/drawing/2014/main" id="{00000000-0008-0000-0E00-00002E000000}"/>
              </a:ext>
            </a:extLst>
          </xdr:cNvPr>
          <xdr:cNvSpPr txBox="1"/>
        </xdr:nvSpPr>
        <xdr:spPr>
          <a:xfrm>
            <a:off x="7477128" y="1578468"/>
            <a:ext cx="5354921" cy="575557"/>
          </a:xfrm>
          <a:prstGeom prst="rect">
            <a:avLst/>
          </a:prstGeom>
          <a:noFill/>
          <a:ln w="9525" cmpd="sng">
            <a:noFill/>
          </a:ln>
          <a:effectLst/>
        </xdr:spPr>
        <xdr:txBody>
          <a:bodyPr vertOverflow="clip" horzOverflow="clip" wrap="square" rtlCol="0" anchor="t"/>
          <a:lstStyle/>
          <a:p>
            <a:pPr marL="0" marR="0" lvl="0" indent="0" defTabSz="914400" eaLnBrk="1" fontAlgn="auto" latinLnBrk="0" hangingPunct="1">
              <a:lnSpc>
                <a:spcPct val="12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de-CH" sz="1200" b="0" i="0" u="none" strike="noStrike" kern="0" cap="none" spc="0" normalizeH="0" baseline="0" noProof="0">
                <a:ln>
                  <a:noFill/>
                </a:ln>
                <a:solidFill>
                  <a:srgbClr val="3F3F3F"/>
                </a:solidFill>
                <a:effectLst/>
                <a:uLnTx/>
                <a:uFillTx/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rPr>
              <a:t>Publikationsrecht: Weiterverarbeitung und Publikation unter Quellenangabe gestattet.</a:t>
            </a:r>
          </a:p>
        </xdr:txBody>
      </xdr:sp>
      <xdr:sp macro="" textlink="">
        <xdr:nvSpPr>
          <xdr:cNvPr id="47" name="Textfeld 46">
            <a:extLst>
              <a:ext uri="{FF2B5EF4-FFF2-40B4-BE49-F238E27FC236}">
                <a16:creationId xmlns:a16="http://schemas.microsoft.com/office/drawing/2014/main" id="{00000000-0008-0000-0E00-00002F000000}"/>
              </a:ext>
            </a:extLst>
          </xdr:cNvPr>
          <xdr:cNvSpPr txBox="1"/>
        </xdr:nvSpPr>
        <xdr:spPr>
          <a:xfrm>
            <a:off x="7477128" y="1141905"/>
            <a:ext cx="5318126" cy="306716"/>
          </a:xfrm>
          <a:prstGeom prst="rect">
            <a:avLst/>
          </a:prstGeom>
          <a:noFill/>
          <a:ln w="9525" cmpd="sng">
            <a:noFill/>
          </a:ln>
          <a:effectLst/>
        </xdr:spPr>
        <xdr:txBody>
          <a:bodyPr vertOverflow="clip" horzOverflow="clip" wrap="square" rtlCol="0" anchor="t">
            <a:spAutoFit/>
          </a:bodyPr>
          <a:lstStyle/>
          <a:p>
            <a:pPr marL="0" marR="0" lvl="0" indent="0" defTabSz="914400" eaLnBrk="1" fontAlgn="auto" latinLnBrk="0" hangingPunct="1">
              <a:lnSpc>
                <a:spcPct val="12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de-CH" sz="1200" b="1" i="0" u="none" strike="noStrike" kern="0" cap="none" spc="0" normalizeH="0" baseline="0" noProof="0">
                <a:ln>
                  <a:noFill/>
                </a:ln>
                <a:solidFill>
                  <a:srgbClr val="3F3F3F"/>
                </a:solidFill>
                <a:effectLst/>
                <a:uLnTx/>
                <a:uFillTx/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rPr>
              <a:t>Quellen: BLW Fachbereich Marktanalysen; Nielsen Schweiz </a:t>
            </a:r>
          </a:p>
        </xdr:txBody>
      </xdr:sp>
    </xdr:grpSp>
    <xdr:clientData/>
  </xdr:twoCellAnchor>
  <xdr:twoCellAnchor editAs="absolute">
    <xdr:from>
      <xdr:col>0</xdr:col>
      <xdr:colOff>66675</xdr:colOff>
      <xdr:row>0</xdr:row>
      <xdr:rowOff>66675</xdr:rowOff>
    </xdr:from>
    <xdr:to>
      <xdr:col>3</xdr:col>
      <xdr:colOff>828600</xdr:colOff>
      <xdr:row>4</xdr:row>
      <xdr:rowOff>91746</xdr:rowOff>
    </xdr:to>
    <xdr:pic>
      <xdr:nvPicPr>
        <xdr:cNvPr id="48" name="Grafik 47">
          <a:extLst>
            <a:ext uri="{FF2B5EF4-FFF2-40B4-BE49-F238E27FC236}">
              <a16:creationId xmlns:a16="http://schemas.microsoft.com/office/drawing/2014/main" id="{00000000-0008-0000-0E00-000030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" b="31904"/>
        <a:stretch/>
      </xdr:blipFill>
      <xdr:spPr bwMode="auto">
        <a:xfrm>
          <a:off x="66675" y="66675"/>
          <a:ext cx="5797550" cy="787071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absolute">
    <xdr:from>
      <xdr:col>0</xdr:col>
      <xdr:colOff>85530</xdr:colOff>
      <xdr:row>10</xdr:row>
      <xdr:rowOff>135902</xdr:rowOff>
    </xdr:from>
    <xdr:to>
      <xdr:col>3</xdr:col>
      <xdr:colOff>1177605</xdr:colOff>
      <xdr:row>38</xdr:row>
      <xdr:rowOff>177801</xdr:rowOff>
    </xdr:to>
    <xdr:grpSp>
      <xdr:nvGrpSpPr>
        <xdr:cNvPr id="2" name="Gruppieren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pSpPr/>
      </xdr:nvGrpSpPr>
      <xdr:grpSpPr>
        <a:xfrm>
          <a:off x="85530" y="2536202"/>
          <a:ext cx="6130800" cy="5375899"/>
          <a:chOff x="85531" y="2612426"/>
          <a:chExt cx="7372544" cy="5375873"/>
        </a:xfrm>
      </xdr:grpSpPr>
      <xdr:grpSp>
        <xdr:nvGrpSpPr>
          <xdr:cNvPr id="25" name="Gruppieren 24">
            <a:extLst>
              <a:ext uri="{FF2B5EF4-FFF2-40B4-BE49-F238E27FC236}">
                <a16:creationId xmlns:a16="http://schemas.microsoft.com/office/drawing/2014/main" id="{00000000-0008-0000-0E00-000019000000}"/>
              </a:ext>
            </a:extLst>
          </xdr:cNvPr>
          <xdr:cNvGrpSpPr/>
        </xdr:nvGrpSpPr>
        <xdr:grpSpPr>
          <a:xfrm>
            <a:off x="85531" y="2612426"/>
            <a:ext cx="7372544" cy="4996414"/>
            <a:chOff x="-28424" y="2601950"/>
            <a:chExt cx="10907299" cy="4445828"/>
          </a:xfrm>
        </xdr:grpSpPr>
        <xdr:graphicFrame macro="">
          <xdr:nvGraphicFramePr>
            <xdr:cNvPr id="59" name="Diagramm 58">
              <a:extLst>
                <a:ext uri="{FF2B5EF4-FFF2-40B4-BE49-F238E27FC236}">
                  <a16:creationId xmlns:a16="http://schemas.microsoft.com/office/drawing/2014/main" id="{00000000-0008-0000-0E00-00003B000000}"/>
                </a:ext>
              </a:extLst>
            </xdr:cNvPr>
            <xdr:cNvGraphicFramePr>
              <a:graphicFrameLocks/>
            </xdr:cNvGraphicFramePr>
          </xdr:nvGraphicFramePr>
          <xdr:xfrm>
            <a:off x="-28424" y="3520962"/>
            <a:ext cx="10816440" cy="3526816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2"/>
            </a:graphicData>
          </a:graphic>
        </xdr:graphicFrame>
        <xdr:grpSp>
          <xdr:nvGrpSpPr>
            <xdr:cNvPr id="54" name="Gruppieren 53">
              <a:extLst>
                <a:ext uri="{FF2B5EF4-FFF2-40B4-BE49-F238E27FC236}">
                  <a16:creationId xmlns:a16="http://schemas.microsoft.com/office/drawing/2014/main" id="{00000000-0008-0000-0E00-000036000000}"/>
                </a:ext>
              </a:extLst>
            </xdr:cNvPr>
            <xdr:cNvGrpSpPr/>
          </xdr:nvGrpSpPr>
          <xdr:grpSpPr>
            <a:xfrm>
              <a:off x="-4" y="2601950"/>
              <a:ext cx="10878879" cy="1234352"/>
              <a:chOff x="2922486" y="1445863"/>
              <a:chExt cx="6189379" cy="1163081"/>
            </a:xfrm>
          </xdr:grpSpPr>
          <xdr:sp macro="" textlink="">
            <xdr:nvSpPr>
              <xdr:cNvPr id="55" name="Textfeld 1">
                <a:extLst>
                  <a:ext uri="{FF2B5EF4-FFF2-40B4-BE49-F238E27FC236}">
                    <a16:creationId xmlns:a16="http://schemas.microsoft.com/office/drawing/2014/main" id="{00000000-0008-0000-0E00-000037000000}"/>
                  </a:ext>
                </a:extLst>
              </xdr:cNvPr>
              <xdr:cNvSpPr txBox="1"/>
            </xdr:nvSpPr>
            <xdr:spPr>
              <a:xfrm>
                <a:off x="2922488" y="1486037"/>
                <a:ext cx="6189377" cy="1122907"/>
              </a:xfrm>
              <a:prstGeom prst="rect">
                <a:avLst/>
              </a:prstGeom>
            </xdr:spPr>
            <xdr:txBody>
              <a:bodyPr vertOverflow="clip" horzOverflow="clip" wrap="square" lIns="0" tIns="0" rIns="0" bIns="0" rtlCol="0">
                <a:noAutofit/>
              </a:bodyPr>
              <a:lstStyle>
                <a:lvl1pPr marL="0" indent="0">
                  <a:defRPr sz="1100">
                    <a:latin typeface="+mn-lt"/>
                    <a:ea typeface="+mn-ea"/>
                    <a:cs typeface="+mn-cs"/>
                  </a:defRPr>
                </a:lvl1pPr>
                <a:lvl2pPr marL="457200" indent="0">
                  <a:defRPr sz="1100">
                    <a:latin typeface="+mn-lt"/>
                    <a:ea typeface="+mn-ea"/>
                    <a:cs typeface="+mn-cs"/>
                  </a:defRPr>
                </a:lvl2pPr>
                <a:lvl3pPr marL="914400" indent="0">
                  <a:defRPr sz="1100">
                    <a:latin typeface="+mn-lt"/>
                    <a:ea typeface="+mn-ea"/>
                    <a:cs typeface="+mn-cs"/>
                  </a:defRPr>
                </a:lvl3pPr>
                <a:lvl4pPr marL="1371600" indent="0">
                  <a:defRPr sz="1100">
                    <a:latin typeface="+mn-lt"/>
                    <a:ea typeface="+mn-ea"/>
                    <a:cs typeface="+mn-cs"/>
                  </a:defRPr>
                </a:lvl4pPr>
                <a:lvl5pPr marL="1828800" indent="0">
                  <a:defRPr sz="1100">
                    <a:latin typeface="+mn-lt"/>
                    <a:ea typeface="+mn-ea"/>
                    <a:cs typeface="+mn-cs"/>
                  </a:defRPr>
                </a:lvl5pPr>
                <a:lvl6pPr marL="2286000" indent="0">
                  <a:defRPr sz="1100">
                    <a:latin typeface="+mn-lt"/>
                    <a:ea typeface="+mn-ea"/>
                    <a:cs typeface="+mn-cs"/>
                  </a:defRPr>
                </a:lvl6pPr>
                <a:lvl7pPr marL="2743200" indent="0">
                  <a:defRPr sz="1100">
                    <a:latin typeface="+mn-lt"/>
                    <a:ea typeface="+mn-ea"/>
                    <a:cs typeface="+mn-cs"/>
                  </a:defRPr>
                </a:lvl7pPr>
                <a:lvl8pPr marL="3200400" indent="0">
                  <a:defRPr sz="1100">
                    <a:latin typeface="+mn-lt"/>
                    <a:ea typeface="+mn-ea"/>
                    <a:cs typeface="+mn-cs"/>
                  </a:defRPr>
                </a:lvl8pPr>
                <a:lvl9pPr marL="3657600" indent="0">
                  <a:defRPr sz="1100">
                    <a:latin typeface="+mn-lt"/>
                    <a:ea typeface="+mn-ea"/>
                    <a:cs typeface="+mn-cs"/>
                  </a:defRPr>
                </a:lvl9pPr>
              </a:lstStyle>
              <a:p>
                <a:pPr>
                  <a:lnSpc>
                    <a:spcPct val="120000"/>
                  </a:lnSpc>
                </a:pPr>
                <a:r>
                  <a:rPr lang="de-CH" sz="1200" b="1" kern="0" cap="all" spc="150" baseline="0">
                    <a:solidFill>
                      <a:schemeClr val="tx1"/>
                    </a:solidFill>
                    <a:latin typeface="Inter" panose="020B0502030000000004" pitchFamily="34" charset="0"/>
                    <a:ea typeface="Inter" panose="020B0502030000000004" pitchFamily="34" charset="0"/>
                    <a:cs typeface="Arial" panose="020B0604020202020204" pitchFamily="34" charset="0"/>
                  </a:rPr>
                  <a:t>Ölsaaten</a:t>
                </a:r>
              </a:p>
              <a:p>
                <a:pPr marL="0" marR="0" lvl="0" indent="0" defTabSz="914400" eaLnBrk="1" fontAlgn="auto" latinLnBrk="0" hangingPunct="1">
                  <a:lnSpc>
                    <a:spcPct val="12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/>
                </a:pPr>
                <a:r>
                  <a:rPr kumimoji="0" lang="de-CH" sz="1150" b="1" i="0" u="none" strike="noStrike" kern="0" cap="none" spc="0" normalizeH="0" baseline="0" noProof="0">
                    <a:ln>
                      <a:noFill/>
                    </a:ln>
                    <a:solidFill>
                      <a:srgbClr val="AA8F1F"/>
                    </a:solidFill>
                    <a:effectLst/>
                    <a:uLnTx/>
                    <a:uFillTx/>
                    <a:latin typeface="Roboto" panose="02000000000000000000" pitchFamily="2" charset="0"/>
                    <a:ea typeface="Roboto" panose="02000000000000000000" pitchFamily="2" charset="0"/>
                    <a:cs typeface="Arial" panose="020B0604020202020204" pitchFamily="34" charset="0"/>
                  </a:rPr>
                  <a:t>Börsennotierung Rapssaat MATIF</a:t>
                </a:r>
              </a:p>
              <a:p>
                <a:pPr marL="0" marR="0" lvl="0" indent="0" defTabSz="91440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/>
                </a:pPr>
                <a:endParaRPr kumimoji="0" lang="de-CH" sz="600" b="1" i="0" u="none" strike="noStrike" kern="0" cap="none" spc="0" normalizeH="0" baseline="0" noProof="0">
                  <a:ln>
                    <a:noFill/>
                  </a:ln>
                  <a:solidFill>
                    <a:srgbClr val="F47769"/>
                  </a:solidFill>
                  <a:effectLst/>
                  <a:uLnTx/>
                  <a:uFillTx/>
                  <a:latin typeface="Roboto" panose="02000000000000000000" pitchFamily="2" charset="0"/>
                  <a:ea typeface="Roboto" panose="02000000000000000000" pitchFamily="2" charset="0"/>
                  <a:cs typeface="Arial" panose="020B0604020202020204" pitchFamily="34" charset="0"/>
                </a:endParaRPr>
              </a:p>
              <a:p>
                <a:pPr marL="0" marR="0" lvl="0" indent="0" defTabSz="91440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/>
                </a:pPr>
                <a:r>
                  <a:rPr kumimoji="0" lang="de-CH" sz="1150" b="0" i="0" u="none" strike="noStrike" kern="0" cap="none" spc="0" normalizeH="0" baseline="0" noProof="0">
                    <a:ln>
                      <a:noFill/>
                    </a:ln>
                    <a:solidFill>
                      <a:srgbClr val="3F3F3F"/>
                    </a:solidFill>
                    <a:effectLst/>
                    <a:uLnTx/>
                    <a:uFillTx/>
                    <a:latin typeface="Roboto" panose="02000000000000000000" pitchFamily="2" charset="0"/>
                    <a:ea typeface="Roboto" panose="02000000000000000000" pitchFamily="2" charset="0"/>
                    <a:cs typeface="Arial" panose="020B0604020202020204" pitchFamily="34" charset="0"/>
                  </a:rPr>
                  <a:t>pro Tonne</a:t>
                </a:r>
              </a:p>
              <a:p>
                <a:pPr marL="0" marR="0" lvl="0" indent="0" defTabSz="91440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/>
                </a:pPr>
                <a:r>
                  <a:rPr kumimoji="0" lang="de-CH" sz="1150" b="0" i="0" u="none" strike="noStrike" kern="0" cap="none" spc="0" normalizeH="0" baseline="0" noProof="0">
                    <a:ln>
                      <a:noFill/>
                    </a:ln>
                    <a:solidFill>
                      <a:srgbClr val="3F3F3F"/>
                    </a:solidFill>
                    <a:effectLst/>
                    <a:uLnTx/>
                    <a:uFillTx/>
                    <a:latin typeface="Roboto" panose="02000000000000000000" pitchFamily="2" charset="0"/>
                    <a:ea typeface="Roboto" panose="02000000000000000000" pitchFamily="2" charset="0"/>
                    <a:cs typeface="Arial" panose="020B0604020202020204" pitchFamily="34" charset="0"/>
                  </a:rPr>
                  <a:t>2010..2021</a:t>
                </a:r>
              </a:p>
            </xdr:txBody>
          </xdr:sp>
          <xdr:cxnSp macro="">
            <xdr:nvCxnSpPr>
              <xdr:cNvPr id="56" name="Gerader Verbinder 55">
                <a:extLst>
                  <a:ext uri="{FF2B5EF4-FFF2-40B4-BE49-F238E27FC236}">
                    <a16:creationId xmlns:a16="http://schemas.microsoft.com/office/drawing/2014/main" id="{00000000-0008-0000-0E00-000038000000}"/>
                  </a:ext>
                </a:extLst>
              </xdr:cNvPr>
              <xdr:cNvCxnSpPr/>
            </xdr:nvCxnSpPr>
            <xdr:spPr>
              <a:xfrm>
                <a:off x="2922486" y="1445863"/>
                <a:ext cx="495441" cy="0"/>
              </a:xfrm>
              <a:prstGeom prst="line">
                <a:avLst/>
              </a:prstGeom>
              <a:ln w="27686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</xdr:grpSp>
      <xdr:sp macro="" textlink="">
        <xdr:nvSpPr>
          <xdr:cNvPr id="23" name="Textfeld 1">
            <a:extLst>
              <a:ext uri="{FF2B5EF4-FFF2-40B4-BE49-F238E27FC236}">
                <a16:creationId xmlns:a16="http://schemas.microsoft.com/office/drawing/2014/main" id="{00000000-0008-0000-0E00-000017000000}"/>
              </a:ext>
            </a:extLst>
          </xdr:cNvPr>
          <xdr:cNvSpPr txBox="1"/>
        </xdr:nvSpPr>
        <xdr:spPr>
          <a:xfrm>
            <a:off x="115928" y="7265513"/>
            <a:ext cx="5072545" cy="226220"/>
          </a:xfrm>
          <a:prstGeom prst="rect">
            <a:avLst/>
          </a:prstGeom>
        </xdr:spPr>
        <xdr:txBody>
          <a:bodyPr wrap="square" lIns="0" rIns="0" rtlCol="0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r>
              <a:rPr lang="de-CH" sz="1150" b="0"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rPr>
              <a:t>MATIF = Marché à Terme International de France</a:t>
            </a:r>
          </a:p>
        </xdr:txBody>
      </xdr:sp>
      <xdr:sp macro="" textlink="">
        <xdr:nvSpPr>
          <xdr:cNvPr id="24" name="Textfeld 1">
            <a:extLst>
              <a:ext uri="{FF2B5EF4-FFF2-40B4-BE49-F238E27FC236}">
                <a16:creationId xmlns:a16="http://schemas.microsoft.com/office/drawing/2014/main" id="{00000000-0008-0000-0E00-000018000000}"/>
              </a:ext>
            </a:extLst>
          </xdr:cNvPr>
          <xdr:cNvSpPr txBox="1"/>
        </xdr:nvSpPr>
        <xdr:spPr>
          <a:xfrm>
            <a:off x="119894" y="7600134"/>
            <a:ext cx="5072545" cy="388165"/>
          </a:xfrm>
          <a:prstGeom prst="rect">
            <a:avLst/>
          </a:prstGeom>
        </xdr:spPr>
        <xdr:txBody>
          <a:bodyPr wrap="square" lIns="0" rIns="0" rtlCol="0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r>
              <a:rPr lang="de-CH" sz="1150" b="0"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rPr>
              <a:t>Quellen: Fachbereich Marktanalysen (BLW), IGC; AgrarMarkt Austria</a:t>
            </a:r>
          </a:p>
        </xdr:txBody>
      </xdr:sp>
    </xdr:grpSp>
    <xdr:clientData/>
  </xdr:twoCellAnchor>
  <xdr:twoCellAnchor editAs="absolute">
    <xdr:from>
      <xdr:col>4</xdr:col>
      <xdr:colOff>322603</xdr:colOff>
      <xdr:row>10</xdr:row>
      <xdr:rowOff>136754</xdr:rowOff>
    </xdr:from>
    <xdr:to>
      <xdr:col>8</xdr:col>
      <xdr:colOff>443128</xdr:colOff>
      <xdr:row>38</xdr:row>
      <xdr:rowOff>12680</xdr:rowOff>
    </xdr:to>
    <xdr:grpSp>
      <xdr:nvGrpSpPr>
        <xdr:cNvPr id="3" name="Gruppieren 2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GrpSpPr/>
      </xdr:nvGrpSpPr>
      <xdr:grpSpPr>
        <a:xfrm>
          <a:off x="6942478" y="2537054"/>
          <a:ext cx="6130800" cy="5209926"/>
          <a:chOff x="7761629" y="2537054"/>
          <a:chExt cx="6130800" cy="5209926"/>
        </a:xfrm>
      </xdr:grpSpPr>
      <xdr:grpSp>
        <xdr:nvGrpSpPr>
          <xdr:cNvPr id="34" name="Gruppieren 33">
            <a:extLst>
              <a:ext uri="{FF2B5EF4-FFF2-40B4-BE49-F238E27FC236}">
                <a16:creationId xmlns:a16="http://schemas.microsoft.com/office/drawing/2014/main" id="{00000000-0008-0000-0E00-000022000000}"/>
              </a:ext>
            </a:extLst>
          </xdr:cNvPr>
          <xdr:cNvGrpSpPr/>
        </xdr:nvGrpSpPr>
        <xdr:grpSpPr>
          <a:xfrm>
            <a:off x="7761629" y="2537054"/>
            <a:ext cx="6130800" cy="5171758"/>
            <a:chOff x="66675" y="7305338"/>
            <a:chExt cx="6372226" cy="4281756"/>
          </a:xfrm>
        </xdr:grpSpPr>
        <xdr:grpSp>
          <xdr:nvGrpSpPr>
            <xdr:cNvPr id="62" name="Gruppieren 61">
              <a:extLst>
                <a:ext uri="{FF2B5EF4-FFF2-40B4-BE49-F238E27FC236}">
                  <a16:creationId xmlns:a16="http://schemas.microsoft.com/office/drawing/2014/main" id="{00000000-0008-0000-0E00-00003E000000}"/>
                </a:ext>
              </a:extLst>
            </xdr:cNvPr>
            <xdr:cNvGrpSpPr/>
          </xdr:nvGrpSpPr>
          <xdr:grpSpPr>
            <a:xfrm>
              <a:off x="76202" y="7305338"/>
              <a:ext cx="6029131" cy="1022524"/>
              <a:chOff x="2922488" y="1438149"/>
              <a:chExt cx="5751497" cy="1170794"/>
            </a:xfrm>
          </xdr:grpSpPr>
          <xdr:cxnSp macro="">
            <xdr:nvCxnSpPr>
              <xdr:cNvPr id="64" name="Gerader Verbinder 63">
                <a:extLst>
                  <a:ext uri="{FF2B5EF4-FFF2-40B4-BE49-F238E27FC236}">
                    <a16:creationId xmlns:a16="http://schemas.microsoft.com/office/drawing/2014/main" id="{00000000-0008-0000-0E00-000040000000}"/>
                  </a:ext>
                </a:extLst>
              </xdr:cNvPr>
              <xdr:cNvCxnSpPr/>
            </xdr:nvCxnSpPr>
            <xdr:spPr>
              <a:xfrm>
                <a:off x="2922488" y="1438149"/>
                <a:ext cx="485572" cy="0"/>
              </a:xfrm>
              <a:prstGeom prst="line">
                <a:avLst/>
              </a:prstGeom>
              <a:ln w="27686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sp macro="" textlink="">
            <xdr:nvSpPr>
              <xdr:cNvPr id="63" name="Textfeld 1">
                <a:extLst>
                  <a:ext uri="{FF2B5EF4-FFF2-40B4-BE49-F238E27FC236}">
                    <a16:creationId xmlns:a16="http://schemas.microsoft.com/office/drawing/2014/main" id="{00000000-0008-0000-0E00-00003F000000}"/>
                  </a:ext>
                </a:extLst>
              </xdr:cNvPr>
              <xdr:cNvSpPr txBox="1"/>
            </xdr:nvSpPr>
            <xdr:spPr>
              <a:xfrm>
                <a:off x="2922488" y="1486037"/>
                <a:ext cx="5751497" cy="1122906"/>
              </a:xfrm>
              <a:prstGeom prst="rect">
                <a:avLst/>
              </a:prstGeom>
            </xdr:spPr>
            <xdr:txBody>
              <a:bodyPr vertOverflow="clip" horzOverflow="clip" wrap="square" lIns="0" tIns="0" rIns="0" bIns="0" rtlCol="0">
                <a:noAutofit/>
              </a:bodyPr>
              <a:lstStyle>
                <a:lvl1pPr marL="0" indent="0">
                  <a:defRPr sz="1100">
                    <a:latin typeface="+mn-lt"/>
                    <a:ea typeface="+mn-ea"/>
                    <a:cs typeface="+mn-cs"/>
                  </a:defRPr>
                </a:lvl1pPr>
                <a:lvl2pPr marL="457200" indent="0">
                  <a:defRPr sz="1100">
                    <a:latin typeface="+mn-lt"/>
                    <a:ea typeface="+mn-ea"/>
                    <a:cs typeface="+mn-cs"/>
                  </a:defRPr>
                </a:lvl2pPr>
                <a:lvl3pPr marL="914400" indent="0">
                  <a:defRPr sz="1100">
                    <a:latin typeface="+mn-lt"/>
                    <a:ea typeface="+mn-ea"/>
                    <a:cs typeface="+mn-cs"/>
                  </a:defRPr>
                </a:lvl3pPr>
                <a:lvl4pPr marL="1371600" indent="0">
                  <a:defRPr sz="1100">
                    <a:latin typeface="+mn-lt"/>
                    <a:ea typeface="+mn-ea"/>
                    <a:cs typeface="+mn-cs"/>
                  </a:defRPr>
                </a:lvl4pPr>
                <a:lvl5pPr marL="1828800" indent="0">
                  <a:defRPr sz="1100">
                    <a:latin typeface="+mn-lt"/>
                    <a:ea typeface="+mn-ea"/>
                    <a:cs typeface="+mn-cs"/>
                  </a:defRPr>
                </a:lvl5pPr>
                <a:lvl6pPr marL="2286000" indent="0">
                  <a:defRPr sz="1100">
                    <a:latin typeface="+mn-lt"/>
                    <a:ea typeface="+mn-ea"/>
                    <a:cs typeface="+mn-cs"/>
                  </a:defRPr>
                </a:lvl6pPr>
                <a:lvl7pPr marL="2743200" indent="0">
                  <a:defRPr sz="1100">
                    <a:latin typeface="+mn-lt"/>
                    <a:ea typeface="+mn-ea"/>
                    <a:cs typeface="+mn-cs"/>
                  </a:defRPr>
                </a:lvl7pPr>
                <a:lvl8pPr marL="3200400" indent="0">
                  <a:defRPr sz="1100">
                    <a:latin typeface="+mn-lt"/>
                    <a:ea typeface="+mn-ea"/>
                    <a:cs typeface="+mn-cs"/>
                  </a:defRPr>
                </a:lvl8pPr>
                <a:lvl9pPr marL="3657600" indent="0">
                  <a:defRPr sz="1100">
                    <a:latin typeface="+mn-lt"/>
                    <a:ea typeface="+mn-ea"/>
                    <a:cs typeface="+mn-cs"/>
                  </a:defRPr>
                </a:lvl9pPr>
              </a:lstStyle>
              <a:p>
                <a:pPr>
                  <a:lnSpc>
                    <a:spcPct val="120000"/>
                  </a:lnSpc>
                </a:pPr>
                <a:r>
                  <a:rPr lang="de-CH" sz="1200" b="1" kern="0" cap="all" spc="150" baseline="0">
                    <a:solidFill>
                      <a:schemeClr val="tx1"/>
                    </a:solidFill>
                    <a:latin typeface="Inter" panose="020B0502030000000004" pitchFamily="34" charset="0"/>
                    <a:ea typeface="Inter" panose="020B0502030000000004" pitchFamily="34" charset="0"/>
                    <a:cs typeface="Arial" panose="020B0604020202020204" pitchFamily="34" charset="0"/>
                  </a:rPr>
                  <a:t>Ölsaaten</a:t>
                </a:r>
              </a:p>
              <a:p>
                <a:pPr marL="0" marR="0" lvl="0" indent="0" defTabSz="91440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/>
                </a:pPr>
                <a:r>
                  <a:rPr kumimoji="0" lang="de-CH" sz="1150" b="1" i="0" u="none" strike="noStrike" kern="0" cap="none" spc="0" normalizeH="0" baseline="0" noProof="0">
                    <a:ln>
                      <a:noFill/>
                    </a:ln>
                    <a:solidFill>
                      <a:srgbClr val="AA8F1F"/>
                    </a:solidFill>
                    <a:effectLst/>
                    <a:uLnTx/>
                    <a:uFillTx/>
                    <a:latin typeface="Roboto" panose="02000000000000000000" pitchFamily="2" charset="0"/>
                    <a:ea typeface="Roboto" panose="02000000000000000000" pitchFamily="2" charset="0"/>
                    <a:cs typeface="Arial" panose="020B0604020202020204" pitchFamily="34" charset="0"/>
                  </a:rPr>
                  <a:t>Entwicklung Österreichischer Produzentenpreise im Vergleich zur Börsennotierung MATIF für Rapssaat</a:t>
                </a:r>
              </a:p>
              <a:p>
                <a:pPr marL="0" marR="0" lvl="0" indent="0" defTabSz="91440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/>
                </a:pPr>
                <a:endParaRPr kumimoji="0" lang="de-CH" sz="600" b="1" i="0" u="none" strike="noStrike" kern="0" cap="none" spc="0" normalizeH="0" baseline="0" noProof="0">
                  <a:ln>
                    <a:noFill/>
                  </a:ln>
                  <a:solidFill>
                    <a:srgbClr val="F47769"/>
                  </a:solidFill>
                  <a:effectLst/>
                  <a:uLnTx/>
                  <a:uFillTx/>
                  <a:latin typeface="Roboto" panose="02000000000000000000" pitchFamily="2" charset="0"/>
                  <a:ea typeface="Roboto" panose="02000000000000000000" pitchFamily="2" charset="0"/>
                  <a:cs typeface="Arial" panose="020B0604020202020204" pitchFamily="34" charset="0"/>
                </a:endParaRPr>
              </a:p>
              <a:p>
                <a:pPr marL="0" marR="0" lvl="0" indent="0" defTabSz="91440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/>
                </a:pPr>
                <a:r>
                  <a:rPr kumimoji="0" lang="de-CH" sz="1150" b="0" i="0" u="none" strike="noStrike" kern="0" cap="none" spc="0" normalizeH="0" baseline="0" noProof="0">
                    <a:ln>
                      <a:noFill/>
                    </a:ln>
                    <a:solidFill>
                      <a:srgbClr val="3F3F3F"/>
                    </a:solidFill>
                    <a:effectLst/>
                    <a:uLnTx/>
                    <a:uFillTx/>
                    <a:latin typeface="Roboto" panose="02000000000000000000" pitchFamily="2" charset="0"/>
                    <a:ea typeface="Roboto" panose="02000000000000000000" pitchFamily="2" charset="0"/>
                    <a:cs typeface="Arial" panose="020B0604020202020204" pitchFamily="34" charset="0"/>
                  </a:rPr>
                  <a:t>Euro pro Tonne</a:t>
                </a:r>
              </a:p>
              <a:p>
                <a:pPr marL="0" marR="0" lvl="0" indent="0" defTabSz="91440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/>
                </a:pPr>
                <a:r>
                  <a:rPr kumimoji="0" lang="de-CH" sz="1150" b="0" i="0" u="none" strike="noStrike" kern="0" cap="none" spc="0" normalizeH="0" baseline="0" noProof="0">
                    <a:ln>
                      <a:noFill/>
                    </a:ln>
                    <a:solidFill>
                      <a:srgbClr val="3F3F3F"/>
                    </a:solidFill>
                    <a:effectLst/>
                    <a:uLnTx/>
                    <a:uFillTx/>
                    <a:latin typeface="Roboto" panose="02000000000000000000" pitchFamily="2" charset="0"/>
                    <a:ea typeface="Roboto" panose="02000000000000000000" pitchFamily="2" charset="0"/>
                    <a:cs typeface="Arial" panose="020B0604020202020204" pitchFamily="34" charset="0"/>
                  </a:rPr>
                  <a:t>2007..2021</a:t>
                </a:r>
              </a:p>
            </xdr:txBody>
          </xdr:sp>
        </xdr:grpSp>
        <xdr:graphicFrame macro="">
          <xdr:nvGraphicFramePr>
            <xdr:cNvPr id="67" name="Diagramm 66">
              <a:extLst>
                <a:ext uri="{FF2B5EF4-FFF2-40B4-BE49-F238E27FC236}">
                  <a16:creationId xmlns:a16="http://schemas.microsoft.com/office/drawing/2014/main" id="{00000000-0008-0000-0E00-000043000000}"/>
                </a:ext>
              </a:extLst>
            </xdr:cNvPr>
            <xdr:cNvGraphicFramePr>
              <a:graphicFrameLocks/>
            </xdr:cNvGraphicFramePr>
          </xdr:nvGraphicFramePr>
          <xdr:xfrm>
            <a:off x="66675" y="8351338"/>
            <a:ext cx="6372226" cy="3235756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3"/>
            </a:graphicData>
          </a:graphic>
        </xdr:graphicFrame>
      </xdr:grpSp>
      <xdr:sp macro="" textlink="">
        <xdr:nvSpPr>
          <xdr:cNvPr id="27" name="Textfeld 1">
            <a:extLst>
              <a:ext uri="{FF2B5EF4-FFF2-40B4-BE49-F238E27FC236}">
                <a16:creationId xmlns:a16="http://schemas.microsoft.com/office/drawing/2014/main" id="{00000000-0008-0000-0E00-00001B000000}"/>
              </a:ext>
            </a:extLst>
          </xdr:cNvPr>
          <xdr:cNvSpPr txBox="1"/>
        </xdr:nvSpPr>
        <xdr:spPr>
          <a:xfrm>
            <a:off x="7779694" y="7189313"/>
            <a:ext cx="5158270" cy="226220"/>
          </a:xfrm>
          <a:prstGeom prst="rect">
            <a:avLst/>
          </a:prstGeom>
        </xdr:spPr>
        <xdr:txBody>
          <a:bodyPr wrap="square" lIns="0" rIns="0" rtlCol="0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r>
              <a:rPr lang="de-CH" sz="1150" b="0"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rPr>
              <a:t>MATIF = Marché à Terme International de France</a:t>
            </a:r>
          </a:p>
        </xdr:txBody>
      </xdr:sp>
      <xdr:sp macro="" textlink="">
        <xdr:nvSpPr>
          <xdr:cNvPr id="28" name="Textfeld 1">
            <a:extLst>
              <a:ext uri="{FF2B5EF4-FFF2-40B4-BE49-F238E27FC236}">
                <a16:creationId xmlns:a16="http://schemas.microsoft.com/office/drawing/2014/main" id="{00000000-0008-0000-0E00-00001C000000}"/>
              </a:ext>
            </a:extLst>
          </xdr:cNvPr>
          <xdr:cNvSpPr txBox="1"/>
        </xdr:nvSpPr>
        <xdr:spPr>
          <a:xfrm>
            <a:off x="7772206" y="7520760"/>
            <a:ext cx="5158270" cy="226220"/>
          </a:xfrm>
          <a:prstGeom prst="rect">
            <a:avLst/>
          </a:prstGeom>
        </xdr:spPr>
        <xdr:txBody>
          <a:bodyPr wrap="square" lIns="0" rIns="0" rtlCol="0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r>
              <a:rPr lang="de-CH" sz="1150" b="0"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rPr>
              <a:t>Quellen: Fachbereich Marktanalysen (BLW), IGC; AgrarMarkt Austria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">
  <a:themeElements>
    <a:clrScheme name="Farben Ölsaaten">
      <a:dk1>
        <a:sysClr val="windowText" lastClr="000000"/>
      </a:dk1>
      <a:lt1>
        <a:srgbClr val="FFFFFF"/>
      </a:lt1>
      <a:dk2>
        <a:srgbClr val="3F3F3F"/>
      </a:dk2>
      <a:lt2>
        <a:srgbClr val="F2F2F2"/>
      </a:lt2>
      <a:accent1>
        <a:srgbClr val="AA8F1F"/>
      </a:accent1>
      <a:accent2>
        <a:srgbClr val="F7EBB6"/>
      </a:accent2>
      <a:accent3>
        <a:srgbClr val="F2DE88"/>
      </a:accent3>
      <a:accent4>
        <a:srgbClr val="EDD15A"/>
      </a:accent4>
      <a:accent5>
        <a:srgbClr val="CBA816"/>
      </a:accent5>
      <a:accent6>
        <a:srgbClr val="939598"/>
      </a:accent6>
      <a:hlink>
        <a:srgbClr val="3F3F3F"/>
      </a:hlink>
      <a:folHlink>
        <a:srgbClr val="3F3F3F"/>
      </a:folHlink>
    </a:clrScheme>
    <a:fontScheme name="FBMA Schriften">
      <a:majorFont>
        <a:latin typeface="Inter"/>
        <a:ea typeface=""/>
        <a:cs typeface=""/>
      </a:majorFont>
      <a:minorFont>
        <a:latin typeface="Roboto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ln>
          <a:noFill/>
        </a:ln>
      </a:spPr>
      <a:bodyPr vertOverflow="clip" horzOverflow="clip" rtlCol="0" anchor="t"/>
      <a:lstStyle>
        <a:defPPr algn="l">
          <a:defRPr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8"/>
  <dimension ref="A1:AI27"/>
  <sheetViews>
    <sheetView workbookViewId="0"/>
  </sheetViews>
  <sheetFormatPr baseColWidth="10" defaultColWidth="11.375" defaultRowHeight="15" x14ac:dyDescent="0.25"/>
  <cols>
    <col min="1" max="1" width="3.625" style="38" customWidth="1"/>
    <col min="2" max="2" width="10.625" style="38" customWidth="1"/>
    <col min="3" max="18" width="15.625" style="38" customWidth="1"/>
    <col min="19" max="19" width="14.625" style="38" customWidth="1"/>
    <col min="20" max="20" width="16.875" style="38" customWidth="1"/>
    <col min="21" max="21" width="15.75" style="38" customWidth="1"/>
    <col min="22" max="23" width="11.375" style="38"/>
    <col min="24" max="24" width="12.5" style="38" customWidth="1"/>
    <col min="25" max="26" width="11.375" style="38"/>
    <col min="27" max="27" width="16.625" style="38" customWidth="1"/>
    <col min="28" max="28" width="20.75" style="38" customWidth="1"/>
    <col min="29" max="29" width="22" style="38" customWidth="1"/>
    <col min="30" max="30" width="23.375" style="38" customWidth="1"/>
    <col min="31" max="31" width="11.375" style="38"/>
    <col min="32" max="32" width="15.375" style="38" customWidth="1"/>
    <col min="33" max="33" width="18.625" style="38" customWidth="1"/>
    <col min="34" max="34" width="21.75" style="38" customWidth="1"/>
    <col min="35" max="16384" width="11.375" style="38"/>
  </cols>
  <sheetData>
    <row r="1" spans="1:35" s="2" customFormat="1" x14ac:dyDescent="0.25"/>
    <row r="2" spans="1:35" s="2" customFormat="1" x14ac:dyDescent="0.25"/>
    <row r="3" spans="1:35" s="2" customFormat="1" x14ac:dyDescent="0.25"/>
    <row r="4" spans="1:35" s="2" customFormat="1" x14ac:dyDescent="0.25"/>
    <row r="5" spans="1:35" s="2" customFormat="1" x14ac:dyDescent="0.25"/>
    <row r="6" spans="1:35" s="2" customFormat="1" x14ac:dyDescent="0.25"/>
    <row r="7" spans="1:35" s="2" customFormat="1" x14ac:dyDescent="0.25"/>
    <row r="8" spans="1:35" s="2" customFormat="1" x14ac:dyDescent="0.25"/>
    <row r="9" spans="1:35" s="2" customFormat="1" x14ac:dyDescent="0.25"/>
    <row r="10" spans="1:35" s="2" customFormat="1" ht="54" customHeight="1" x14ac:dyDescent="0.25"/>
    <row r="11" spans="1:35" s="1" customFormat="1" x14ac:dyDescent="0.25">
      <c r="A11" s="4"/>
      <c r="B11" s="4"/>
      <c r="C11" s="4"/>
      <c r="D11" s="4"/>
      <c r="E11" s="4"/>
      <c r="F11" s="4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</row>
    <row r="12" spans="1:35" x14ac:dyDescent="0.25">
      <c r="A12" s="32" t="s">
        <v>17</v>
      </c>
      <c r="B12" s="32"/>
      <c r="C12" s="6"/>
      <c r="D12" s="6"/>
      <c r="E12" s="6"/>
      <c r="F12" s="6"/>
      <c r="G12" s="6"/>
      <c r="H12" s="6"/>
      <c r="I12" s="6"/>
      <c r="J12" s="6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</row>
    <row r="13" spans="1:35" ht="3" customHeight="1" x14ac:dyDescent="0.25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</row>
    <row r="14" spans="1:35" x14ac:dyDescent="0.25">
      <c r="A14" s="3" t="s">
        <v>26</v>
      </c>
      <c r="B14" s="3"/>
      <c r="C14" s="3"/>
      <c r="D14" s="3"/>
      <c r="E14" s="3"/>
      <c r="F14" s="3"/>
      <c r="G14" s="3"/>
      <c r="H14" s="3"/>
      <c r="I14" s="3"/>
      <c r="J14" s="3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</row>
    <row r="15" spans="1:35" x14ac:dyDescent="0.25">
      <c r="A15" s="3" t="s">
        <v>25</v>
      </c>
      <c r="B15" s="3"/>
      <c r="C15" s="35" t="s">
        <v>15</v>
      </c>
      <c r="D15" s="35" t="s">
        <v>16</v>
      </c>
      <c r="E15" s="35"/>
      <c r="F15" s="35"/>
      <c r="G15" s="35"/>
      <c r="H15" s="35"/>
      <c r="I15" s="35"/>
      <c r="J15" s="35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</row>
    <row r="16" spans="1:35" ht="15" customHeight="1" x14ac:dyDescent="0.25">
      <c r="A16" s="3"/>
      <c r="B16" s="35">
        <v>44378</v>
      </c>
      <c r="C16" s="36"/>
      <c r="E16" s="14"/>
      <c r="F16" s="14"/>
      <c r="G16" s="14"/>
      <c r="H16" s="14"/>
      <c r="I16" s="14"/>
      <c r="J16" s="14"/>
      <c r="K16" s="3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34"/>
      <c r="Y16" s="14"/>
      <c r="Z16" s="14"/>
      <c r="AA16" s="14"/>
      <c r="AB16" s="14"/>
      <c r="AC16" s="11"/>
      <c r="AD16" s="11"/>
      <c r="AE16" s="11"/>
      <c r="AF16" s="11"/>
      <c r="AG16" s="11"/>
      <c r="AH16" s="11"/>
      <c r="AI16" s="11"/>
    </row>
    <row r="17" spans="1:35" ht="15" customHeight="1" x14ac:dyDescent="0.25">
      <c r="A17" s="3"/>
      <c r="B17" s="35">
        <v>44197</v>
      </c>
      <c r="C17" s="36"/>
      <c r="E17" s="14"/>
      <c r="F17" s="14"/>
      <c r="G17" s="14"/>
      <c r="H17" s="14"/>
      <c r="I17" s="14"/>
      <c r="J17" s="14"/>
      <c r="K17" s="3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34"/>
      <c r="Y17" s="14"/>
      <c r="Z17" s="14"/>
      <c r="AA17" s="14"/>
      <c r="AB17" s="14"/>
      <c r="AC17" s="11"/>
      <c r="AD17" s="11"/>
      <c r="AE17" s="11"/>
      <c r="AF17" s="11"/>
      <c r="AG17" s="11"/>
      <c r="AH17" s="11"/>
      <c r="AI17" s="11"/>
    </row>
    <row r="18" spans="1:35" ht="15" customHeight="1" x14ac:dyDescent="0.25">
      <c r="A18" s="3"/>
      <c r="B18" s="35">
        <v>44013</v>
      </c>
      <c r="C18" s="36"/>
      <c r="E18" s="14"/>
      <c r="F18" s="14"/>
      <c r="G18" s="14"/>
      <c r="H18" s="14"/>
      <c r="I18" s="14"/>
      <c r="J18" s="14"/>
      <c r="K18" s="3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34"/>
      <c r="Y18" s="14"/>
      <c r="Z18" s="14"/>
      <c r="AA18" s="14"/>
      <c r="AB18" s="14"/>
      <c r="AC18" s="11"/>
      <c r="AD18" s="11"/>
      <c r="AE18" s="11"/>
      <c r="AF18" s="11"/>
      <c r="AG18" s="11"/>
      <c r="AH18" s="11"/>
      <c r="AI18" s="11"/>
    </row>
    <row r="19" spans="1:35" x14ac:dyDescent="0.25">
      <c r="A19" s="3"/>
      <c r="B19" s="35">
        <v>43831</v>
      </c>
    </row>
    <row r="20" spans="1:35" x14ac:dyDescent="0.25">
      <c r="A20" s="3"/>
      <c r="B20" s="35">
        <v>43647</v>
      </c>
      <c r="C20" s="43"/>
    </row>
    <row r="21" spans="1:35" x14ac:dyDescent="0.25">
      <c r="A21" s="3"/>
      <c r="B21" s="35">
        <v>43466</v>
      </c>
      <c r="C21" s="42"/>
      <c r="D21" s="42"/>
      <c r="E21" s="42"/>
    </row>
    <row r="22" spans="1:35" x14ac:dyDescent="0.25">
      <c r="A22" s="3"/>
      <c r="B22" s="35">
        <v>43282</v>
      </c>
      <c r="C22" s="36"/>
      <c r="D22" s="36"/>
      <c r="E22" s="36"/>
    </row>
    <row r="23" spans="1:35" x14ac:dyDescent="0.25">
      <c r="A23" s="3"/>
      <c r="B23" s="35">
        <v>43101</v>
      </c>
    </row>
    <row r="24" spans="1:35" x14ac:dyDescent="0.25">
      <c r="C24" s="14"/>
      <c r="D24" s="14"/>
      <c r="E24" s="14"/>
    </row>
    <row r="25" spans="1:35" x14ac:dyDescent="0.25">
      <c r="C25" s="14"/>
      <c r="D25" s="14"/>
      <c r="E25" s="14"/>
    </row>
    <row r="26" spans="1:35" x14ac:dyDescent="0.25">
      <c r="C26" s="14"/>
      <c r="D26" s="14"/>
      <c r="E26" s="14"/>
    </row>
    <row r="27" spans="1:35" x14ac:dyDescent="0.25">
      <c r="C27" s="14"/>
      <c r="D27" s="14"/>
      <c r="E27" s="14"/>
    </row>
  </sheetData>
  <sortState xmlns:xlrd2="http://schemas.microsoft.com/office/spreadsheetml/2017/richdata2" ref="B18:B25">
    <sortCondition descending="1" ref="B22"/>
  </sortState>
  <pageMargins left="0.7" right="0.7" top="0.78740157499999996" bottom="0.78740157499999996" header="0.3" footer="0.3"/>
  <pageSetup paperSize="9" orientation="portrait" r:id="rId1"/>
  <drawing r:id="rId2"/>
  <extLst>
    <ext xmlns:x14="http://schemas.microsoft.com/office/spreadsheetml/2009/9/main" uri="{05C60535-1F16-4fd2-B633-F4F36F0B64E0}">
      <x14:sparklineGroups xmlns:xm="http://schemas.microsoft.com/office/excel/2006/main">
        <x14:sparklineGroup manualMax="0" manualMin="0" displayEmptyCellsAs="gap" xr2:uid="{00000000-0003-0000-0000-000000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sqref>A11</xm:sqref>
            </x14:sparkline>
            <x14:sparkline>
              <xm:sqref>B11</xm:sqref>
            </x14:sparkline>
            <x14:sparkline>
              <xm:sqref>C11</xm:sqref>
            </x14:sparkline>
          </x14:sparklines>
        </x14:sparklineGroup>
      </x14:sparklineGroup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9">
    <tabColor rgb="FFE4CA5E"/>
  </sheetPr>
  <dimension ref="A1:AJ159"/>
  <sheetViews>
    <sheetView tabSelected="1" zoomScaleNormal="100" workbookViewId="0">
      <selection activeCell="F32" sqref="F32"/>
    </sheetView>
  </sheetViews>
  <sheetFormatPr baseColWidth="10" defaultColWidth="11.375" defaultRowHeight="15" x14ac:dyDescent="0.25"/>
  <cols>
    <col min="1" max="1" width="26.25" style="4" customWidth="1"/>
    <col min="2" max="10" width="10.625" style="4" customWidth="1"/>
    <col min="11" max="12" width="10.625" style="1" customWidth="1"/>
    <col min="13" max="13" width="14.25" style="1" customWidth="1"/>
    <col min="14" max="16" width="10.625" style="1" customWidth="1"/>
    <col min="17" max="17" width="18.75" style="1" customWidth="1"/>
    <col min="18" max="18" width="18.625" style="1" customWidth="1"/>
    <col min="19" max="19" width="11.375" style="1"/>
    <col min="20" max="20" width="31.625" style="1" customWidth="1"/>
    <col min="21" max="23" width="11.375" style="1"/>
    <col min="24" max="24" width="24.5" style="1" customWidth="1"/>
    <col min="25" max="25" width="39.375" style="1" customWidth="1"/>
    <col min="26" max="16384" width="11.375" style="1"/>
  </cols>
  <sheetData>
    <row r="1" spans="1:33" s="2" customFormat="1" x14ac:dyDescent="0.25"/>
    <row r="2" spans="1:33" s="2" customFormat="1" x14ac:dyDescent="0.25"/>
    <row r="3" spans="1:33" s="2" customFormat="1" x14ac:dyDescent="0.25"/>
    <row r="4" spans="1:33" s="2" customFormat="1" x14ac:dyDescent="0.25"/>
    <row r="5" spans="1:33" s="2" customFormat="1" x14ac:dyDescent="0.25"/>
    <row r="6" spans="1:33" s="2" customFormat="1" x14ac:dyDescent="0.25"/>
    <row r="7" spans="1:33" s="2" customFormat="1" x14ac:dyDescent="0.25"/>
    <row r="8" spans="1:33" s="2" customFormat="1" x14ac:dyDescent="0.25"/>
    <row r="9" spans="1:33" s="2" customFormat="1" x14ac:dyDescent="0.25"/>
    <row r="10" spans="1:33" s="2" customFormat="1" ht="54" customHeight="1" x14ac:dyDescent="0.25">
      <c r="A10" s="1"/>
      <c r="B10" s="1"/>
      <c r="C10" s="1"/>
      <c r="D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1:33" x14ac:dyDescent="0.25">
      <c r="A11" s="1"/>
      <c r="B11" s="1"/>
      <c r="C11" s="1"/>
      <c r="D11" s="1"/>
      <c r="E11" s="1"/>
      <c r="F11" s="1"/>
      <c r="G11" s="1"/>
      <c r="H11" s="1"/>
      <c r="J11" s="1"/>
      <c r="AB11" s="2"/>
      <c r="AC11" s="2"/>
      <c r="AD11" s="2"/>
    </row>
    <row r="12" spans="1:33" x14ac:dyDescent="0.25">
      <c r="A12" s="5" t="s">
        <v>4</v>
      </c>
      <c r="AB12" s="2"/>
      <c r="AC12" s="2"/>
      <c r="AD12" s="2"/>
    </row>
    <row r="13" spans="1:33" ht="3" customHeight="1" x14ac:dyDescent="0.25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AB13" s="2"/>
      <c r="AC13" s="2"/>
      <c r="AD13" s="2"/>
    </row>
    <row r="14" spans="1:33" x14ac:dyDescent="0.25">
      <c r="A14" s="3"/>
      <c r="B14" s="19" t="s">
        <v>6</v>
      </c>
      <c r="C14" s="19"/>
      <c r="D14" s="19"/>
      <c r="E14" s="19"/>
      <c r="F14" s="19"/>
      <c r="G14" s="3" t="s">
        <v>7</v>
      </c>
      <c r="H14" s="3"/>
      <c r="I14" s="3"/>
      <c r="J14" s="19"/>
      <c r="K14" s="19"/>
      <c r="L14" s="19" t="s">
        <v>8</v>
      </c>
      <c r="M14" s="19"/>
      <c r="N14" s="19"/>
      <c r="O14" s="19"/>
      <c r="P14" s="19"/>
      <c r="AE14" s="2"/>
      <c r="AF14" s="2"/>
      <c r="AG14" s="2"/>
    </row>
    <row r="15" spans="1:33" x14ac:dyDescent="0.25">
      <c r="A15" s="3"/>
      <c r="B15" s="19">
        <v>2018</v>
      </c>
      <c r="C15" s="19">
        <v>2019</v>
      </c>
      <c r="D15" s="19">
        <v>2020</v>
      </c>
      <c r="E15" s="19">
        <v>2021</v>
      </c>
      <c r="F15" s="19">
        <v>2022</v>
      </c>
      <c r="G15" s="19">
        <v>2018</v>
      </c>
      <c r="H15" s="19">
        <v>2019</v>
      </c>
      <c r="I15" s="19">
        <v>2020</v>
      </c>
      <c r="J15" s="19">
        <v>2021</v>
      </c>
      <c r="K15" s="19">
        <v>2022</v>
      </c>
      <c r="L15" s="19">
        <v>2018</v>
      </c>
      <c r="M15" s="19">
        <v>2019</v>
      </c>
      <c r="N15" s="19">
        <v>2020</v>
      </c>
      <c r="O15" s="19">
        <v>2021</v>
      </c>
      <c r="P15" s="19">
        <v>2022</v>
      </c>
      <c r="AE15" s="2"/>
      <c r="AF15" s="2"/>
      <c r="AG15" s="2"/>
    </row>
    <row r="16" spans="1:33" x14ac:dyDescent="0.25">
      <c r="A16" s="7" t="s">
        <v>1</v>
      </c>
      <c r="B16" s="18">
        <v>8675.4814999999999</v>
      </c>
      <c r="C16" s="18">
        <v>8841.7368000000006</v>
      </c>
      <c r="D16" s="18">
        <v>11724.4589</v>
      </c>
      <c r="E16" s="18">
        <v>10938.625599999999</v>
      </c>
      <c r="F16" s="18">
        <v>9747.3492999999999</v>
      </c>
      <c r="G16" s="22">
        <v>92.560045599999995</v>
      </c>
      <c r="H16" s="22">
        <v>93.799784000000002</v>
      </c>
      <c r="I16" s="22">
        <v>124.8920648</v>
      </c>
      <c r="J16" s="22">
        <v>115.88634540000001</v>
      </c>
      <c r="K16" s="22">
        <v>104.931663</v>
      </c>
      <c r="L16" s="22">
        <v>10.66915370633895</v>
      </c>
      <c r="M16" s="22">
        <v>10.608750986570874</v>
      </c>
      <c r="N16" s="22">
        <v>10.652266843632331</v>
      </c>
      <c r="O16" s="22">
        <v>10.594232734320846</v>
      </c>
      <c r="P16" s="22">
        <v>10.765148531201195</v>
      </c>
      <c r="AE16" s="2"/>
      <c r="AF16" s="2"/>
      <c r="AG16" s="2"/>
    </row>
    <row r="17" spans="1:36" x14ac:dyDescent="0.25">
      <c r="A17" s="7" t="s">
        <v>15</v>
      </c>
      <c r="B17" s="17">
        <v>4752.6784000000007</v>
      </c>
      <c r="C17" s="17">
        <v>4818.2330999999995</v>
      </c>
      <c r="D17" s="17">
        <v>5777.4182000000001</v>
      </c>
      <c r="E17" s="17">
        <v>5929.8198000000002</v>
      </c>
      <c r="F17" s="17">
        <v>6347.634</v>
      </c>
      <c r="G17" s="21">
        <v>22.499424000000001</v>
      </c>
      <c r="H17" s="21">
        <v>22.2468127</v>
      </c>
      <c r="I17" s="21">
        <v>27.067284000000001</v>
      </c>
      <c r="J17" s="21">
        <v>27.363525199999998</v>
      </c>
      <c r="K17" s="21">
        <v>30.890715100000001</v>
      </c>
      <c r="L17" s="21">
        <v>4.7340514350813212</v>
      </c>
      <c r="M17" s="21">
        <v>4.6172138703708629</v>
      </c>
      <c r="N17" s="21">
        <v>4.6850138008011948</v>
      </c>
      <c r="O17" s="21">
        <v>4.6145626887346562</v>
      </c>
      <c r="P17" s="21">
        <v>4.8664927908571922</v>
      </c>
      <c r="AE17" s="2"/>
      <c r="AF17" s="2"/>
      <c r="AG17" s="2"/>
    </row>
    <row r="18" spans="1:36" x14ac:dyDescent="0.25">
      <c r="A18" s="8" t="s">
        <v>16</v>
      </c>
      <c r="B18" s="17">
        <v>6056.4395999999997</v>
      </c>
      <c r="C18" s="17">
        <v>6533.5179000000007</v>
      </c>
      <c r="D18" s="17">
        <v>7645.5889999999999</v>
      </c>
      <c r="E18" s="17">
        <v>7132.8035999999993</v>
      </c>
      <c r="F18" s="17">
        <v>5796.2410999999993</v>
      </c>
      <c r="G18" s="21">
        <v>21.4911143</v>
      </c>
      <c r="H18" s="21">
        <v>22.4231272</v>
      </c>
      <c r="I18" s="21">
        <v>27.694659899999998</v>
      </c>
      <c r="J18" s="21">
        <v>27.441686399999998</v>
      </c>
      <c r="K18" s="21">
        <v>29.007843699999999</v>
      </c>
      <c r="L18" s="21">
        <v>3.5484733142554581</v>
      </c>
      <c r="M18" s="21">
        <v>3.4320143517170125</v>
      </c>
      <c r="N18" s="21">
        <v>3.6223056065399275</v>
      </c>
      <c r="O18" s="21">
        <v>3.847251086515266</v>
      </c>
      <c r="P18" s="21">
        <v>5.0045957715596066</v>
      </c>
      <c r="AE18" s="2"/>
      <c r="AF18" s="2"/>
      <c r="AG18" s="2"/>
    </row>
    <row r="19" spans="1:36" x14ac:dyDescent="0.25">
      <c r="A19" s="8" t="s">
        <v>5</v>
      </c>
      <c r="B19" s="17">
        <v>5877.7243999999982</v>
      </c>
      <c r="C19" s="17">
        <v>5609.1370999999981</v>
      </c>
      <c r="D19" s="17">
        <v>7223.0028999999986</v>
      </c>
      <c r="E19" s="17">
        <v>6519.5675000000001</v>
      </c>
      <c r="F19" s="17">
        <v>6424.3901000000014</v>
      </c>
      <c r="G19" s="22">
        <v>32.452419699999986</v>
      </c>
      <c r="H19" s="22">
        <v>32.058662699999985</v>
      </c>
      <c r="I19" s="22">
        <v>41.405040099999994</v>
      </c>
      <c r="J19" s="22">
        <v>38.918275999999999</v>
      </c>
      <c r="K19" s="22">
        <v>40.961660700000017</v>
      </c>
      <c r="L19" s="21">
        <v>5.5212557601373753</v>
      </c>
      <c r="M19" s="21">
        <v>5.7154357485753025</v>
      </c>
      <c r="N19" s="21">
        <v>5.7323859166663222</v>
      </c>
      <c r="O19" s="21">
        <v>5.9694567162622363</v>
      </c>
      <c r="P19" s="21">
        <v>6.3759609958928252</v>
      </c>
      <c r="AE19" s="2"/>
      <c r="AF19" s="2"/>
      <c r="AG19" s="2"/>
    </row>
    <row r="20" spans="1:36" x14ac:dyDescent="0.25">
      <c r="A20" s="3" t="s">
        <v>0</v>
      </c>
      <c r="B20" s="20">
        <v>25362.323899999999</v>
      </c>
      <c r="C20" s="20">
        <v>25802.624900000003</v>
      </c>
      <c r="D20" s="20">
        <v>32370.468999999997</v>
      </c>
      <c r="E20" s="20">
        <v>30520.816500000001</v>
      </c>
      <c r="F20" s="20">
        <v>28315.6145</v>
      </c>
      <c r="G20" s="23">
        <v>169.00300359999997</v>
      </c>
      <c r="H20" s="23">
        <v>170.5283866</v>
      </c>
      <c r="I20" s="23">
        <v>221.05904879999997</v>
      </c>
      <c r="J20" s="23">
        <v>209.60983300000001</v>
      </c>
      <c r="K20" s="23">
        <v>205.79188250000001</v>
      </c>
      <c r="L20" s="23">
        <v>6.6635456698035469</v>
      </c>
      <c r="M20" s="23">
        <v>6.6089549904668807</v>
      </c>
      <c r="N20" s="23">
        <v>6.8290344758366031</v>
      </c>
      <c r="O20" s="23">
        <v>6.8677662342355745</v>
      </c>
      <c r="P20" s="23">
        <v>7.2677879726043031</v>
      </c>
      <c r="AE20" s="2"/>
      <c r="AF20" s="2"/>
      <c r="AG20" s="2"/>
    </row>
    <row r="21" spans="1:36" x14ac:dyDescent="0.25">
      <c r="A21" s="33"/>
      <c r="B21" s="67"/>
      <c r="C21" s="68"/>
      <c r="D21" s="33"/>
      <c r="E21" s="33"/>
      <c r="F21" s="33"/>
      <c r="G21" s="68"/>
      <c r="H21" s="68"/>
      <c r="I21" s="33"/>
      <c r="J21" s="46"/>
      <c r="K21" s="33"/>
      <c r="L21" s="33"/>
      <c r="M21" s="33"/>
      <c r="N21" s="33"/>
      <c r="O21" s="33"/>
      <c r="P21" s="41"/>
      <c r="Q21" s="33"/>
      <c r="Z21" s="2"/>
      <c r="AA21" s="2"/>
      <c r="AB21" s="2"/>
    </row>
    <row r="22" spans="1:36" x14ac:dyDescent="0.25">
      <c r="A22" s="5" t="s">
        <v>23</v>
      </c>
      <c r="B22" s="1"/>
      <c r="C22" s="1"/>
      <c r="D22" s="1"/>
      <c r="E22" s="1"/>
      <c r="F22" s="1"/>
      <c r="G22" s="1"/>
      <c r="H22" s="1"/>
      <c r="I22" s="1"/>
      <c r="J22" s="1"/>
      <c r="K22" s="33"/>
      <c r="L22" s="33"/>
      <c r="M22" s="33"/>
      <c r="N22" s="33"/>
      <c r="O22" s="33"/>
      <c r="P22" s="33"/>
      <c r="Q22" s="33"/>
      <c r="R22" s="33"/>
      <c r="S22" s="33"/>
      <c r="AB22" s="2"/>
      <c r="AC22" s="2"/>
      <c r="AD22" s="2"/>
    </row>
    <row r="23" spans="1:36" ht="3" customHeight="1" x14ac:dyDescent="0.25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AH23" s="2"/>
      <c r="AI23" s="2"/>
      <c r="AJ23" s="2"/>
    </row>
    <row r="24" spans="1:36" x14ac:dyDescent="0.25">
      <c r="A24" s="3"/>
      <c r="B24" s="3" t="s">
        <v>9</v>
      </c>
      <c r="C24" s="19"/>
      <c r="D24" s="19"/>
      <c r="E24" s="19"/>
      <c r="F24" s="3" t="s">
        <v>12</v>
      </c>
      <c r="G24" s="3"/>
      <c r="H24" s="19"/>
      <c r="I24" s="19"/>
      <c r="J24" s="44" t="s">
        <v>13</v>
      </c>
      <c r="K24" s="44"/>
      <c r="L24" s="44"/>
      <c r="M24" s="44"/>
    </row>
    <row r="25" spans="1:36" x14ac:dyDescent="0.25">
      <c r="A25" s="3"/>
      <c r="B25" s="24" t="s">
        <v>10</v>
      </c>
      <c r="C25" s="29" t="s">
        <v>11</v>
      </c>
      <c r="D25" s="29" t="s">
        <v>57</v>
      </c>
      <c r="E25" s="29" t="s">
        <v>58</v>
      </c>
      <c r="F25" s="24" t="s">
        <v>10</v>
      </c>
      <c r="G25" s="29" t="s">
        <v>11</v>
      </c>
      <c r="H25" s="29" t="s">
        <v>57</v>
      </c>
      <c r="I25" s="29" t="s">
        <v>58</v>
      </c>
      <c r="J25" s="24" t="s">
        <v>10</v>
      </c>
      <c r="K25" s="29" t="s">
        <v>11</v>
      </c>
      <c r="L25" s="29" t="s">
        <v>57</v>
      </c>
      <c r="M25" s="29" t="s">
        <v>58</v>
      </c>
    </row>
    <row r="26" spans="1:36" x14ac:dyDescent="0.25">
      <c r="A26" s="4" t="s">
        <v>1</v>
      </c>
      <c r="B26" s="25">
        <f>(C16/B16-1)*100</f>
        <v>1.9163812406262526</v>
      </c>
      <c r="C26" s="25">
        <f t="shared" ref="B26:E30" si="0">(D16/C16-1)*100</f>
        <v>32.603572863648232</v>
      </c>
      <c r="D26" s="25">
        <f t="shared" si="0"/>
        <v>-6.7025123010154513</v>
      </c>
      <c r="E26" s="25">
        <f t="shared" si="0"/>
        <v>-10.890548260468847</v>
      </c>
      <c r="F26" s="25">
        <f>(H16/G16-1)*100</f>
        <v>1.3393882770516008</v>
      </c>
      <c r="G26" s="25">
        <f t="shared" ref="F26:I30" si="1">(I16/H16-1)*100</f>
        <v>33.147497226646074</v>
      </c>
      <c r="H26" s="25">
        <f t="shared" si="1"/>
        <v>-7.2108019147746454</v>
      </c>
      <c r="I26" s="25">
        <f t="shared" si="1"/>
        <v>-9.4529535487448477</v>
      </c>
      <c r="J26" s="25">
        <f>(M16/L16-1)*100</f>
        <v>-0.56614349582562173</v>
      </c>
      <c r="K26" s="25">
        <f>(N16/M16-1)*100</f>
        <v>0.41018831638655051</v>
      </c>
      <c r="L26" s="25">
        <f>(O16/N16-1)*100</f>
        <v>-0.54480525284791304</v>
      </c>
      <c r="M26" s="25">
        <f>(P16/O16-1)*100</f>
        <v>1.6132909401419315</v>
      </c>
    </row>
    <row r="27" spans="1:36" x14ac:dyDescent="0.25">
      <c r="A27" s="7" t="s">
        <v>15</v>
      </c>
      <c r="B27" s="25">
        <f t="shared" si="0"/>
        <v>1.3793211844504105</v>
      </c>
      <c r="C27" s="25">
        <f t="shared" si="0"/>
        <v>19.90740340063666</v>
      </c>
      <c r="D27" s="25">
        <f t="shared" si="0"/>
        <v>2.6378841677066056</v>
      </c>
      <c r="E27" s="25">
        <f t="shared" si="0"/>
        <v>7.0459847700599543</v>
      </c>
      <c r="F27" s="25">
        <f t="shared" si="1"/>
        <v>-1.1227456311770578</v>
      </c>
      <c r="G27" s="25">
        <f t="shared" si="1"/>
        <v>21.66814349994506</v>
      </c>
      <c r="H27" s="25">
        <f t="shared" si="1"/>
        <v>1.0944622297530682</v>
      </c>
      <c r="I27" s="25">
        <f t="shared" si="1"/>
        <v>12.890115123032487</v>
      </c>
      <c r="J27" s="25">
        <f>(M17/L17-1)*100</f>
        <v>-2.4680248263599824</v>
      </c>
      <c r="K27" s="25">
        <f t="shared" ref="K27:M27" si="2">(N17/M17-1)*100</f>
        <v>1.4684165025452112</v>
      </c>
      <c r="L27" s="25">
        <f t="shared" si="2"/>
        <v>-1.5037546325795348</v>
      </c>
      <c r="M27" s="25">
        <f t="shared" si="2"/>
        <v>5.4594577886559525</v>
      </c>
    </row>
    <row r="28" spans="1:36" x14ac:dyDescent="0.25">
      <c r="A28" s="7" t="s">
        <v>16</v>
      </c>
      <c r="B28" s="25">
        <f t="shared" si="0"/>
        <v>7.877207262167718</v>
      </c>
      <c r="C28" s="25">
        <f t="shared" si="0"/>
        <v>17.021015584881138</v>
      </c>
      <c r="D28" s="25">
        <f t="shared" si="0"/>
        <v>-6.706944357066547</v>
      </c>
      <c r="E28" s="25">
        <f t="shared" si="0"/>
        <v>-18.73824901052933</v>
      </c>
      <c r="F28" s="25">
        <f t="shared" si="1"/>
        <v>4.336736043509859</v>
      </c>
      <c r="G28" s="25">
        <f t="shared" si="1"/>
        <v>23.509355555009282</v>
      </c>
      <c r="H28" s="25">
        <f t="shared" si="1"/>
        <v>-0.91343782849631072</v>
      </c>
      <c r="I28" s="25">
        <f t="shared" si="1"/>
        <v>5.7072195825399463</v>
      </c>
      <c r="J28" s="25">
        <f>(M18/L18-1)*100</f>
        <v>-3.2819455643244955</v>
      </c>
      <c r="K28" s="25">
        <f t="shared" ref="K28:M28" si="3">(N18/M18-1)*100</f>
        <v>5.5445937959937019</v>
      </c>
      <c r="L28" s="25">
        <f t="shared" si="3"/>
        <v>6.2100083319642785</v>
      </c>
      <c r="M28" s="25">
        <f t="shared" si="3"/>
        <v>30.082379834809061</v>
      </c>
    </row>
    <row r="29" spans="1:36" x14ac:dyDescent="0.25">
      <c r="A29" s="8" t="s">
        <v>5</v>
      </c>
      <c r="B29" s="25">
        <f t="shared" si="0"/>
        <v>-4.5695796829126607</v>
      </c>
      <c r="C29" s="25">
        <f t="shared" si="0"/>
        <v>28.772086886590831</v>
      </c>
      <c r="D29" s="25">
        <f t="shared" si="0"/>
        <v>-9.738822062497011</v>
      </c>
      <c r="E29" s="25">
        <f t="shared" si="0"/>
        <v>-1.4598729133489141</v>
      </c>
      <c r="F29" s="25">
        <f>(H19/G19-1)*100</f>
        <v>-1.2133363355953386</v>
      </c>
      <c r="G29" s="25">
        <f t="shared" si="1"/>
        <v>29.153984018179322</v>
      </c>
      <c r="H29" s="25">
        <f t="shared" si="1"/>
        <v>-6.0059453969711125</v>
      </c>
      <c r="I29" s="25">
        <f t="shared" si="1"/>
        <v>5.2504501997982178</v>
      </c>
      <c r="J29" s="25">
        <f>(M19/L19-1)*100</f>
        <v>3.5169533322451318</v>
      </c>
      <c r="K29" s="25">
        <f t="shared" ref="K29:M29" si="4">(N19/M19-1)*100</f>
        <v>0.29656825545183452</v>
      </c>
      <c r="L29" s="25">
        <f t="shared" si="4"/>
        <v>4.1356392092628536</v>
      </c>
      <c r="M29" s="25">
        <f t="shared" si="4"/>
        <v>6.8097366134370896</v>
      </c>
    </row>
    <row r="30" spans="1:36" x14ac:dyDescent="0.25">
      <c r="A30" s="3" t="s">
        <v>0</v>
      </c>
      <c r="B30" s="26">
        <f t="shared" si="0"/>
        <v>1.736043596541248</v>
      </c>
      <c r="C30" s="26">
        <f t="shared" si="0"/>
        <v>25.454170362333926</v>
      </c>
      <c r="D30" s="30">
        <f t="shared" si="0"/>
        <v>-5.7140120521577797</v>
      </c>
      <c r="E30" s="30">
        <f>(F20/E20-1)*100</f>
        <v>-7.2252392068213549</v>
      </c>
      <c r="F30" s="30">
        <f t="shared" si="1"/>
        <v>0.90257744981288024</v>
      </c>
      <c r="G30" s="30">
        <f t="shared" si="1"/>
        <v>29.631818612420947</v>
      </c>
      <c r="H30" s="30">
        <f t="shared" si="1"/>
        <v>-5.1792567923145576</v>
      </c>
      <c r="I30" s="30">
        <f>(K20/J20-1)*100</f>
        <v>-1.8214558188212493</v>
      </c>
      <c r="J30" s="30">
        <f>(M20/L20-1)*100</f>
        <v>-0.81924371861138434</v>
      </c>
      <c r="K30" s="30">
        <f t="shared" ref="K30:M30" si="5">(N20/M20-1)*100</f>
        <v>3.3300194310171172</v>
      </c>
      <c r="L30" s="30">
        <f t="shared" si="5"/>
        <v>0.56716302335297897</v>
      </c>
      <c r="M30" s="30">
        <f t="shared" si="5"/>
        <v>5.8246265921899631</v>
      </c>
    </row>
    <row r="31" spans="1:36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36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="1" customFormat="1" x14ac:dyDescent="0.25"/>
    <row r="34" s="1" customFormat="1" x14ac:dyDescent="0.25"/>
    <row r="35" s="1" customFormat="1" x14ac:dyDescent="0.25"/>
    <row r="36" s="1" customFormat="1" x14ac:dyDescent="0.25"/>
    <row r="37" s="1" customFormat="1" x14ac:dyDescent="0.25"/>
    <row r="38" s="1" customFormat="1" x14ac:dyDescent="0.25"/>
    <row r="39" s="1" customFormat="1" x14ac:dyDescent="0.25"/>
    <row r="40" s="1" customFormat="1" x14ac:dyDescent="0.25"/>
    <row r="41" s="1" customFormat="1" x14ac:dyDescent="0.25"/>
    <row r="42" s="1" customFormat="1" x14ac:dyDescent="0.25"/>
    <row r="43" s="1" customFormat="1" x14ac:dyDescent="0.25"/>
    <row r="44" s="1" customFormat="1" x14ac:dyDescent="0.25"/>
    <row r="45" s="1" customFormat="1" x14ac:dyDescent="0.25"/>
    <row r="46" s="1" customFormat="1" x14ac:dyDescent="0.25"/>
    <row r="47" s="1" customFormat="1" x14ac:dyDescent="0.25"/>
    <row r="48" s="1" customFormat="1" x14ac:dyDescent="0.25"/>
    <row r="49" spans="1:10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1:10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pans="1:10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pans="1:10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spans="1:10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spans="1:10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0" ht="3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spans="1:10" x14ac:dyDescent="0.25">
      <c r="G61" s="1"/>
      <c r="H61" s="1"/>
      <c r="I61" s="1"/>
      <c r="J61" s="1"/>
    </row>
    <row r="62" spans="1:10" x14ac:dyDescent="0.25">
      <c r="G62" s="1"/>
      <c r="H62" s="1"/>
      <c r="I62" s="1"/>
      <c r="J62" s="1"/>
    </row>
    <row r="63" spans="1:10" x14ac:dyDescent="0.25">
      <c r="G63" s="1"/>
      <c r="H63" s="1"/>
      <c r="I63" s="1"/>
      <c r="J63" s="1"/>
    </row>
    <row r="64" spans="1:10" x14ac:dyDescent="0.25">
      <c r="G64" s="1"/>
      <c r="H64" s="1"/>
      <c r="I64" s="1"/>
      <c r="J64" s="1"/>
    </row>
    <row r="65" spans="1:10" x14ac:dyDescent="0.25">
      <c r="G65" s="1"/>
      <c r="H65" s="1"/>
      <c r="I65" s="1"/>
      <c r="J65" s="1"/>
    </row>
    <row r="66" spans="1:10" x14ac:dyDescent="0.25">
      <c r="G66" s="1"/>
      <c r="H66" s="1"/>
      <c r="I66" s="1"/>
      <c r="J66" s="1"/>
    </row>
    <row r="67" spans="1:10" x14ac:dyDescent="0.25">
      <c r="G67" s="1"/>
      <c r="H67" s="1"/>
      <c r="I67" s="1"/>
      <c r="J67" s="1"/>
    </row>
    <row r="68" spans="1:10" x14ac:dyDescent="0.25">
      <c r="G68" s="1"/>
      <c r="H68" s="1"/>
      <c r="I68" s="1"/>
      <c r="J68" s="1"/>
    </row>
    <row r="69" spans="1:10" x14ac:dyDescent="0.25">
      <c r="G69" s="1"/>
      <c r="H69" s="1"/>
      <c r="I69" s="1"/>
      <c r="J69" s="1"/>
    </row>
    <row r="70" spans="1:10" x14ac:dyDescent="0.25">
      <c r="G70" s="1"/>
      <c r="H70" s="1"/>
      <c r="I70" s="1"/>
      <c r="J70" s="1"/>
    </row>
    <row r="77" spans="1:10" ht="16.5" customHeight="1" x14ac:dyDescent="0.25">
      <c r="A77" s="5" t="s">
        <v>24</v>
      </c>
      <c r="G77" s="1"/>
      <c r="H77" s="1"/>
      <c r="I77" s="1"/>
      <c r="J77" s="1"/>
    </row>
    <row r="78" spans="1:10" ht="3" customHeight="1" x14ac:dyDescent="0.25">
      <c r="A78" s="12"/>
      <c r="B78" s="12"/>
      <c r="C78" s="12"/>
      <c r="D78" s="12"/>
      <c r="E78" s="12"/>
      <c r="F78" s="2"/>
      <c r="G78" s="2"/>
      <c r="H78" s="1"/>
      <c r="I78" s="1"/>
      <c r="J78" s="1"/>
    </row>
    <row r="79" spans="1:10" x14ac:dyDescent="0.25">
      <c r="A79" s="3"/>
      <c r="B79" s="44"/>
      <c r="C79" s="3" t="s">
        <v>56</v>
      </c>
      <c r="D79" s="45"/>
      <c r="E79" s="19"/>
      <c r="G79" s="1"/>
      <c r="H79" s="1"/>
      <c r="I79" s="1"/>
      <c r="J79" s="1"/>
    </row>
    <row r="80" spans="1:10" x14ac:dyDescent="0.25">
      <c r="A80" s="3"/>
      <c r="B80" s="29"/>
      <c r="C80" s="24" t="s">
        <v>14</v>
      </c>
      <c r="D80" s="45"/>
      <c r="E80" s="29" t="s">
        <v>6</v>
      </c>
      <c r="G80" s="1"/>
      <c r="H80" s="1"/>
      <c r="I80" s="1"/>
      <c r="J80" s="1"/>
    </row>
    <row r="81" spans="1:10" x14ac:dyDescent="0.25">
      <c r="A81" s="8" t="s">
        <v>1</v>
      </c>
      <c r="B81" s="25"/>
      <c r="C81" s="27">
        <v>104.931663</v>
      </c>
      <c r="E81" s="18">
        <v>9747.3492999999999</v>
      </c>
      <c r="G81" s="1"/>
      <c r="H81" s="1"/>
      <c r="I81" s="1"/>
      <c r="J81" s="1"/>
    </row>
    <row r="82" spans="1:10" x14ac:dyDescent="0.25">
      <c r="A82" s="7" t="s">
        <v>15</v>
      </c>
      <c r="B82" s="25"/>
      <c r="C82" s="27">
        <v>30.890715100000001</v>
      </c>
      <c r="E82" s="18">
        <v>6347.634</v>
      </c>
      <c r="G82" s="1"/>
      <c r="H82" s="1"/>
      <c r="I82" s="1"/>
      <c r="J82" s="1"/>
    </row>
    <row r="83" spans="1:10" x14ac:dyDescent="0.25">
      <c r="A83" s="7" t="s">
        <v>16</v>
      </c>
      <c r="B83" s="25"/>
      <c r="C83" s="27">
        <v>29.007843699999999</v>
      </c>
      <c r="E83" s="18">
        <v>5796.2410999999993</v>
      </c>
      <c r="G83" s="1"/>
      <c r="H83" s="1"/>
      <c r="I83" s="1"/>
      <c r="J83" s="1"/>
    </row>
    <row r="84" spans="1:10" x14ac:dyDescent="0.25">
      <c r="A84" s="8" t="s">
        <v>5</v>
      </c>
      <c r="B84" s="25"/>
      <c r="C84" s="27">
        <v>40.961660700000017</v>
      </c>
      <c r="E84" s="18">
        <v>6424.3901000000014</v>
      </c>
      <c r="G84" s="1"/>
      <c r="H84" s="1"/>
      <c r="I84" s="1"/>
      <c r="J84" s="1"/>
    </row>
    <row r="85" spans="1:10" x14ac:dyDescent="0.25">
      <c r="A85" s="3" t="s">
        <v>0</v>
      </c>
      <c r="B85" s="30"/>
      <c r="C85" s="28">
        <v>205.79188250000001</v>
      </c>
      <c r="D85" s="45"/>
      <c r="E85" s="31">
        <v>28315.6145</v>
      </c>
      <c r="G85" s="1"/>
      <c r="H85" s="1"/>
      <c r="I85" s="1"/>
      <c r="J85" s="1"/>
    </row>
    <row r="86" spans="1:10" x14ac:dyDescent="0.25">
      <c r="G86" s="1"/>
      <c r="H86" s="1"/>
      <c r="I86" s="1"/>
      <c r="J86" s="1"/>
    </row>
    <row r="87" spans="1:10" x14ac:dyDescent="0.25">
      <c r="G87" s="1"/>
      <c r="H87" s="1"/>
      <c r="I87" s="1"/>
      <c r="J87" s="1"/>
    </row>
    <row r="88" spans="1:10" x14ac:dyDescent="0.25">
      <c r="G88" s="1"/>
      <c r="H88" s="1"/>
      <c r="I88" s="1"/>
      <c r="J88" s="1"/>
    </row>
    <row r="89" spans="1:10" x14ac:dyDescent="0.25">
      <c r="G89" s="1"/>
      <c r="H89" s="1"/>
      <c r="I89" s="1"/>
      <c r="J89" s="1"/>
    </row>
    <row r="90" spans="1:10" x14ac:dyDescent="0.25">
      <c r="G90" s="1"/>
      <c r="H90" s="1"/>
      <c r="I90" s="1"/>
      <c r="J90" s="1"/>
    </row>
    <row r="91" spans="1:10" x14ac:dyDescent="0.25">
      <c r="G91" s="1"/>
      <c r="H91" s="1"/>
      <c r="I91" s="1"/>
      <c r="J91" s="1"/>
    </row>
    <row r="92" spans="1:10" x14ac:dyDescent="0.25">
      <c r="G92" s="1"/>
      <c r="H92" s="1"/>
      <c r="I92" s="1"/>
      <c r="J92" s="1"/>
    </row>
    <row r="93" spans="1:10" x14ac:dyDescent="0.25">
      <c r="G93" s="1"/>
      <c r="H93" s="1"/>
      <c r="I93" s="1"/>
      <c r="J93" s="1"/>
    </row>
    <row r="94" spans="1:10" x14ac:dyDescent="0.25">
      <c r="G94" s="1"/>
      <c r="H94" s="1"/>
      <c r="I94" s="1"/>
      <c r="J94" s="1"/>
    </row>
    <row r="95" spans="1:10" x14ac:dyDescent="0.25">
      <c r="G95" s="1"/>
      <c r="H95" s="1"/>
      <c r="I95" s="1"/>
      <c r="J95" s="1"/>
    </row>
    <row r="96" spans="1:10" x14ac:dyDescent="0.25">
      <c r="G96" s="1"/>
      <c r="H96" s="1"/>
      <c r="I96" s="1"/>
      <c r="J96" s="1"/>
    </row>
    <row r="97" spans="7:10" x14ac:dyDescent="0.25">
      <c r="G97" s="1"/>
      <c r="H97" s="1"/>
      <c r="I97" s="1"/>
      <c r="J97" s="1"/>
    </row>
    <row r="98" spans="7:10" x14ac:dyDescent="0.25">
      <c r="G98" s="1"/>
      <c r="H98" s="1"/>
      <c r="I98" s="1"/>
      <c r="J98" s="1"/>
    </row>
    <row r="99" spans="7:10" x14ac:dyDescent="0.25">
      <c r="G99" s="1"/>
      <c r="H99" s="1"/>
      <c r="I99" s="1"/>
      <c r="J99" s="1"/>
    </row>
    <row r="100" spans="7:10" x14ac:dyDescent="0.25">
      <c r="G100" s="1"/>
      <c r="H100" s="1"/>
      <c r="I100" s="1"/>
      <c r="J100" s="1"/>
    </row>
    <row r="101" spans="7:10" x14ac:dyDescent="0.25">
      <c r="G101" s="1"/>
      <c r="H101" s="1"/>
      <c r="I101" s="1"/>
      <c r="J101" s="1"/>
    </row>
    <row r="102" spans="7:10" x14ac:dyDescent="0.25">
      <c r="G102" s="1"/>
      <c r="H102" s="1"/>
      <c r="I102" s="1"/>
      <c r="J102" s="1"/>
    </row>
    <row r="103" spans="7:10" x14ac:dyDescent="0.25">
      <c r="G103" s="1"/>
      <c r="H103" s="1"/>
      <c r="I103" s="1"/>
      <c r="J103" s="1"/>
    </row>
    <row r="104" spans="7:10" x14ac:dyDescent="0.25">
      <c r="G104" s="1"/>
      <c r="H104" s="1"/>
      <c r="I104" s="1"/>
      <c r="J104" s="1"/>
    </row>
    <row r="105" spans="7:10" x14ac:dyDescent="0.25">
      <c r="G105" s="1"/>
      <c r="H105" s="1"/>
      <c r="I105" s="1"/>
      <c r="J105" s="1"/>
    </row>
    <row r="106" spans="7:10" x14ac:dyDescent="0.25">
      <c r="G106" s="1"/>
      <c r="H106" s="1"/>
      <c r="I106" s="1"/>
      <c r="J106" s="1"/>
    </row>
    <row r="107" spans="7:10" x14ac:dyDescent="0.25">
      <c r="G107" s="1"/>
      <c r="H107" s="1"/>
      <c r="I107" s="1"/>
      <c r="J107" s="1"/>
    </row>
    <row r="108" spans="7:10" x14ac:dyDescent="0.25">
      <c r="G108" s="1"/>
      <c r="H108" s="1"/>
      <c r="I108" s="1"/>
      <c r="J108" s="1"/>
    </row>
    <row r="109" spans="7:10" x14ac:dyDescent="0.25">
      <c r="G109" s="1"/>
      <c r="H109" s="1"/>
      <c r="I109" s="1"/>
      <c r="J109" s="1"/>
    </row>
    <row r="110" spans="7:10" x14ac:dyDescent="0.25">
      <c r="G110" s="1"/>
      <c r="H110" s="1"/>
      <c r="I110" s="1"/>
      <c r="J110" s="1"/>
    </row>
    <row r="111" spans="7:10" x14ac:dyDescent="0.25">
      <c r="G111" s="1"/>
      <c r="H111" s="1"/>
      <c r="I111" s="1"/>
      <c r="J111" s="1"/>
    </row>
    <row r="112" spans="7:10" x14ac:dyDescent="0.25">
      <c r="G112" s="1"/>
      <c r="H112" s="1"/>
      <c r="I112" s="1"/>
      <c r="J112" s="1"/>
    </row>
    <row r="113" spans="7:10" x14ac:dyDescent="0.25">
      <c r="G113" s="1"/>
      <c r="H113" s="1"/>
      <c r="I113" s="1"/>
      <c r="J113" s="1"/>
    </row>
    <row r="114" spans="7:10" x14ac:dyDescent="0.25">
      <c r="G114" s="1"/>
      <c r="H114" s="1"/>
      <c r="I114" s="1"/>
      <c r="J114" s="1"/>
    </row>
    <row r="115" spans="7:10" x14ac:dyDescent="0.25">
      <c r="G115" s="1"/>
      <c r="H115" s="1"/>
      <c r="I115" s="1"/>
      <c r="J115" s="1"/>
    </row>
    <row r="116" spans="7:10" x14ac:dyDescent="0.25">
      <c r="G116" s="1"/>
      <c r="H116" s="1"/>
      <c r="I116" s="1"/>
      <c r="J116" s="1"/>
    </row>
    <row r="117" spans="7:10" x14ac:dyDescent="0.25">
      <c r="G117" s="1"/>
      <c r="H117" s="1"/>
      <c r="I117" s="1"/>
      <c r="J117" s="1"/>
    </row>
    <row r="118" spans="7:10" x14ac:dyDescent="0.25">
      <c r="G118" s="1"/>
      <c r="H118" s="1"/>
      <c r="I118" s="1"/>
      <c r="J118" s="1"/>
    </row>
    <row r="119" spans="7:10" x14ac:dyDescent="0.25">
      <c r="G119" s="1"/>
      <c r="H119" s="1"/>
      <c r="I119" s="1"/>
      <c r="J119" s="1"/>
    </row>
    <row r="120" spans="7:10" x14ac:dyDescent="0.25">
      <c r="G120" s="1"/>
      <c r="H120" s="1"/>
      <c r="I120" s="1"/>
      <c r="J120" s="1"/>
    </row>
    <row r="121" spans="7:10" x14ac:dyDescent="0.25">
      <c r="G121" s="1"/>
      <c r="H121" s="1"/>
      <c r="I121" s="1"/>
      <c r="J121" s="1"/>
    </row>
    <row r="122" spans="7:10" x14ac:dyDescent="0.25">
      <c r="G122" s="1"/>
      <c r="H122" s="1"/>
      <c r="I122" s="1"/>
      <c r="J122" s="1"/>
    </row>
    <row r="123" spans="7:10" x14ac:dyDescent="0.25">
      <c r="G123" s="1"/>
      <c r="H123" s="1"/>
      <c r="I123" s="1"/>
      <c r="J123" s="1"/>
    </row>
    <row r="124" spans="7:10" x14ac:dyDescent="0.25">
      <c r="G124" s="1"/>
      <c r="H124" s="1"/>
      <c r="I124" s="1"/>
      <c r="J124" s="1"/>
    </row>
    <row r="125" spans="7:10" x14ac:dyDescent="0.25">
      <c r="G125" s="1"/>
      <c r="H125" s="1"/>
      <c r="I125" s="1"/>
      <c r="J125" s="1"/>
    </row>
    <row r="126" spans="7:10" x14ac:dyDescent="0.25">
      <c r="G126" s="1"/>
      <c r="H126" s="1"/>
      <c r="I126" s="1"/>
      <c r="J126" s="1"/>
    </row>
    <row r="127" spans="7:10" x14ac:dyDescent="0.25">
      <c r="G127" s="1"/>
      <c r="H127" s="1"/>
      <c r="I127" s="1"/>
      <c r="J127" s="1"/>
    </row>
    <row r="128" spans="7:10" x14ac:dyDescent="0.25">
      <c r="G128" s="1"/>
      <c r="H128" s="1"/>
      <c r="I128" s="1"/>
      <c r="J128" s="1"/>
    </row>
    <row r="129" spans="7:10" x14ac:dyDescent="0.25">
      <c r="G129" s="1"/>
      <c r="H129" s="1"/>
      <c r="I129" s="1"/>
      <c r="J129" s="1"/>
    </row>
    <row r="130" spans="7:10" x14ac:dyDescent="0.25">
      <c r="G130" s="1"/>
      <c r="H130" s="1"/>
      <c r="I130" s="1"/>
      <c r="J130" s="1"/>
    </row>
    <row r="131" spans="7:10" x14ac:dyDescent="0.25">
      <c r="G131" s="1"/>
      <c r="H131" s="1"/>
      <c r="I131" s="1"/>
      <c r="J131" s="1"/>
    </row>
    <row r="132" spans="7:10" x14ac:dyDescent="0.25">
      <c r="G132" s="1"/>
      <c r="H132" s="1"/>
      <c r="I132" s="1"/>
      <c r="J132" s="1"/>
    </row>
    <row r="133" spans="7:10" x14ac:dyDescent="0.25">
      <c r="G133" s="1"/>
      <c r="H133" s="1"/>
      <c r="I133" s="1"/>
      <c r="J133" s="1"/>
    </row>
    <row r="134" spans="7:10" x14ac:dyDescent="0.25">
      <c r="G134" s="1"/>
      <c r="H134" s="1"/>
      <c r="I134" s="1"/>
      <c r="J134" s="1"/>
    </row>
    <row r="135" spans="7:10" x14ac:dyDescent="0.25">
      <c r="G135" s="1"/>
      <c r="H135" s="1"/>
      <c r="I135" s="1"/>
      <c r="J135" s="1"/>
    </row>
    <row r="136" spans="7:10" x14ac:dyDescent="0.25">
      <c r="G136" s="1"/>
      <c r="H136" s="1"/>
      <c r="I136" s="1"/>
      <c r="J136" s="1"/>
    </row>
    <row r="137" spans="7:10" x14ac:dyDescent="0.25">
      <c r="G137" s="1"/>
      <c r="H137" s="1"/>
      <c r="I137" s="1"/>
      <c r="J137" s="1"/>
    </row>
    <row r="138" spans="7:10" x14ac:dyDescent="0.25">
      <c r="G138" s="1"/>
      <c r="H138" s="1"/>
      <c r="I138" s="1"/>
      <c r="J138" s="1"/>
    </row>
    <row r="139" spans="7:10" x14ac:dyDescent="0.25">
      <c r="G139" s="1"/>
      <c r="H139" s="1"/>
      <c r="I139" s="1"/>
      <c r="J139" s="1"/>
    </row>
    <row r="140" spans="7:10" x14ac:dyDescent="0.25">
      <c r="G140" s="1"/>
      <c r="H140" s="1"/>
      <c r="I140" s="1"/>
      <c r="J140" s="1"/>
    </row>
    <row r="141" spans="7:10" x14ac:dyDescent="0.25">
      <c r="G141" s="1"/>
      <c r="H141" s="1"/>
      <c r="I141" s="1"/>
      <c r="J141" s="1"/>
    </row>
    <row r="142" spans="7:10" x14ac:dyDescent="0.25">
      <c r="G142" s="1"/>
      <c r="H142" s="1"/>
      <c r="I142" s="1"/>
      <c r="J142" s="1"/>
    </row>
    <row r="143" spans="7:10" x14ac:dyDescent="0.25">
      <c r="G143" s="1"/>
      <c r="H143" s="1"/>
      <c r="I143" s="1"/>
      <c r="J143" s="1"/>
    </row>
    <row r="144" spans="7:10" x14ac:dyDescent="0.25">
      <c r="G144" s="1"/>
      <c r="H144" s="1"/>
      <c r="I144" s="1"/>
      <c r="J144" s="1"/>
    </row>
    <row r="145" spans="7:10" x14ac:dyDescent="0.25">
      <c r="G145" s="1"/>
      <c r="H145" s="1"/>
      <c r="I145" s="1"/>
      <c r="J145" s="1"/>
    </row>
    <row r="146" spans="7:10" x14ac:dyDescent="0.25">
      <c r="G146" s="1"/>
      <c r="H146" s="1"/>
      <c r="I146" s="1"/>
      <c r="J146" s="1"/>
    </row>
    <row r="147" spans="7:10" x14ac:dyDescent="0.25">
      <c r="G147" s="1"/>
      <c r="H147" s="1"/>
      <c r="I147" s="1"/>
      <c r="J147" s="1"/>
    </row>
    <row r="148" spans="7:10" x14ac:dyDescent="0.25">
      <c r="G148" s="1"/>
      <c r="H148" s="1"/>
      <c r="I148" s="1"/>
      <c r="J148" s="1"/>
    </row>
    <row r="149" spans="7:10" x14ac:dyDescent="0.25">
      <c r="G149" s="1"/>
      <c r="H149" s="1"/>
      <c r="I149" s="1"/>
      <c r="J149" s="1"/>
    </row>
    <row r="150" spans="7:10" x14ac:dyDescent="0.25">
      <c r="G150" s="1"/>
      <c r="H150" s="1"/>
      <c r="I150" s="1"/>
      <c r="J150" s="1"/>
    </row>
    <row r="151" spans="7:10" x14ac:dyDescent="0.25">
      <c r="G151" s="1"/>
      <c r="H151" s="1"/>
      <c r="I151" s="1"/>
      <c r="J151" s="1"/>
    </row>
    <row r="152" spans="7:10" x14ac:dyDescent="0.25">
      <c r="G152" s="1"/>
      <c r="H152" s="1"/>
      <c r="I152" s="1"/>
      <c r="J152" s="1"/>
    </row>
    <row r="153" spans="7:10" x14ac:dyDescent="0.25">
      <c r="G153" s="1"/>
      <c r="H153" s="1"/>
      <c r="I153" s="1"/>
      <c r="J153" s="1"/>
    </row>
    <row r="154" spans="7:10" x14ac:dyDescent="0.25">
      <c r="G154" s="1"/>
      <c r="H154" s="1"/>
      <c r="I154" s="1"/>
      <c r="J154" s="1"/>
    </row>
    <row r="155" spans="7:10" x14ac:dyDescent="0.25">
      <c r="G155" s="1"/>
      <c r="H155" s="1"/>
      <c r="I155" s="1"/>
      <c r="J155" s="1"/>
    </row>
    <row r="156" spans="7:10" x14ac:dyDescent="0.25">
      <c r="G156" s="1"/>
      <c r="H156" s="1"/>
      <c r="I156" s="1"/>
      <c r="J156" s="1"/>
    </row>
    <row r="157" spans="7:10" x14ac:dyDescent="0.25">
      <c r="G157" s="1"/>
      <c r="H157" s="1"/>
      <c r="I157" s="1"/>
      <c r="J157" s="1"/>
    </row>
    <row r="158" spans="7:10" x14ac:dyDescent="0.25">
      <c r="G158" s="1"/>
      <c r="H158" s="1"/>
      <c r="I158" s="1"/>
      <c r="J158" s="1"/>
    </row>
    <row r="159" spans="7:10" x14ac:dyDescent="0.25">
      <c r="G159" s="1"/>
      <c r="H159" s="1"/>
      <c r="I159" s="1"/>
      <c r="J159" s="1"/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7">
    <tabColor rgb="FFE4CA5E"/>
  </sheetPr>
  <dimension ref="A13:AA87"/>
  <sheetViews>
    <sheetView showGridLines="0" topLeftCell="A8" zoomScaleNormal="100" workbookViewId="0">
      <selection activeCell="F17" sqref="F17"/>
    </sheetView>
  </sheetViews>
  <sheetFormatPr baseColWidth="10" defaultRowHeight="15" x14ac:dyDescent="0.25"/>
  <cols>
    <col min="1" max="1" width="25.375" customWidth="1"/>
    <col min="4" max="4" width="21.5" customWidth="1"/>
    <col min="5" max="5" width="23.125" customWidth="1"/>
    <col min="6" max="6" width="25.5" customWidth="1"/>
    <col min="7" max="7" width="11.375" bestFit="1" customWidth="1"/>
    <col min="8" max="8" width="11.375" customWidth="1"/>
    <col min="9" max="15" width="11.375" bestFit="1" customWidth="1"/>
  </cols>
  <sheetData>
    <row r="13" spans="1:6" x14ac:dyDescent="0.25">
      <c r="A13" s="51" t="s">
        <v>75</v>
      </c>
      <c r="B13" s="52"/>
      <c r="C13" s="53"/>
      <c r="D13" s="53"/>
      <c r="E13" s="53"/>
      <c r="F13" s="53"/>
    </row>
    <row r="14" spans="1:6" ht="3" customHeight="1" x14ac:dyDescent="0.25">
      <c r="A14" s="12"/>
      <c r="B14" s="63"/>
      <c r="C14" s="63"/>
      <c r="D14" s="63"/>
      <c r="E14" s="63"/>
      <c r="F14" s="63"/>
    </row>
    <row r="15" spans="1:6" x14ac:dyDescent="0.25">
      <c r="A15" s="54" t="s">
        <v>66</v>
      </c>
      <c r="B15" s="55"/>
      <c r="C15" s="54"/>
      <c r="D15" s="54"/>
      <c r="E15" s="54"/>
      <c r="F15" s="54" t="s">
        <v>78</v>
      </c>
    </row>
    <row r="16" spans="1:6" x14ac:dyDescent="0.25">
      <c r="A16" s="54"/>
      <c r="B16" s="55" t="s">
        <v>73</v>
      </c>
      <c r="C16" s="54" t="s">
        <v>74</v>
      </c>
      <c r="D16" s="54" t="s">
        <v>76</v>
      </c>
      <c r="E16" s="54" t="s">
        <v>77</v>
      </c>
      <c r="F16" s="54" t="s">
        <v>79</v>
      </c>
    </row>
    <row r="17" spans="1:27" x14ac:dyDescent="0.25">
      <c r="A17" s="69" t="s">
        <v>27</v>
      </c>
      <c r="B17">
        <v>2018</v>
      </c>
      <c r="C17">
        <v>1</v>
      </c>
      <c r="D17" s="49">
        <v>2.717288821530532</v>
      </c>
      <c r="E17" s="49"/>
      <c r="F17" s="72">
        <f>AVERAGE(D17:D28)</f>
        <v>3.7949387353144455</v>
      </c>
      <c r="G17" s="49"/>
      <c r="H17" s="49"/>
      <c r="I17" s="49"/>
      <c r="J17" s="49"/>
      <c r="K17" s="49"/>
      <c r="L17" s="49"/>
      <c r="M17" s="49"/>
      <c r="N17" s="49"/>
      <c r="O17" s="49"/>
      <c r="S17" s="49"/>
      <c r="T17" s="49"/>
      <c r="U17" s="49"/>
      <c r="V17" s="49"/>
      <c r="W17" s="49"/>
      <c r="X17" s="49"/>
      <c r="Y17" s="49"/>
      <c r="Z17" s="49"/>
      <c r="AA17" s="49"/>
    </row>
    <row r="18" spans="1:27" x14ac:dyDescent="0.25">
      <c r="C18">
        <v>2</v>
      </c>
      <c r="D18" s="49">
        <v>4.0027635738023299</v>
      </c>
      <c r="E18" s="49"/>
      <c r="F18" s="49">
        <v>3.7949387353144455</v>
      </c>
      <c r="G18" s="49"/>
      <c r="H18" s="49"/>
      <c r="I18" s="49"/>
      <c r="J18" s="49"/>
      <c r="K18" s="49"/>
      <c r="L18" s="49"/>
      <c r="M18" s="49"/>
      <c r="N18" s="49"/>
      <c r="O18" s="49"/>
      <c r="S18" s="49"/>
      <c r="T18" s="49"/>
      <c r="U18" s="49"/>
      <c r="V18" s="49"/>
      <c r="W18" s="49"/>
      <c r="X18" s="49"/>
      <c r="Y18" s="49"/>
      <c r="Z18" s="49"/>
      <c r="AA18" s="49"/>
    </row>
    <row r="19" spans="1:27" x14ac:dyDescent="0.25">
      <c r="C19">
        <v>3</v>
      </c>
      <c r="D19" s="49">
        <v>3.9877397163975901</v>
      </c>
      <c r="E19" s="49"/>
      <c r="F19" s="49">
        <v>3.7949387353144455</v>
      </c>
      <c r="G19" s="49"/>
      <c r="H19" s="49"/>
      <c r="I19" s="49"/>
      <c r="J19" s="49"/>
      <c r="K19" s="49"/>
      <c r="L19" s="49"/>
      <c r="M19" s="49"/>
      <c r="N19" s="49"/>
      <c r="O19" s="49"/>
      <c r="S19" s="49"/>
      <c r="T19" s="49"/>
      <c r="U19" s="49"/>
      <c r="V19" s="49"/>
      <c r="W19" s="49"/>
      <c r="X19" s="49"/>
      <c r="Y19" s="49"/>
      <c r="Z19" s="49"/>
      <c r="AA19" s="49"/>
    </row>
    <row r="20" spans="1:27" x14ac:dyDescent="0.25">
      <c r="C20">
        <v>4</v>
      </c>
      <c r="D20" s="49">
        <v>3.3615442720008364</v>
      </c>
      <c r="E20" s="49"/>
      <c r="F20" s="49">
        <v>3.7949387353144455</v>
      </c>
      <c r="G20" s="49"/>
      <c r="H20" s="49"/>
      <c r="I20" s="49"/>
      <c r="J20" s="49"/>
      <c r="K20" s="49"/>
      <c r="L20" s="49"/>
      <c r="M20" s="49"/>
      <c r="N20" s="49"/>
      <c r="O20" s="49"/>
      <c r="S20" s="49"/>
      <c r="T20" s="49"/>
      <c r="U20" s="49"/>
      <c r="V20" s="49"/>
      <c r="W20" s="49"/>
      <c r="X20" s="49"/>
      <c r="Y20" s="49"/>
      <c r="Z20" s="49"/>
      <c r="AA20" s="49"/>
    </row>
    <row r="21" spans="1:27" x14ac:dyDescent="0.25">
      <c r="C21">
        <v>5</v>
      </c>
      <c r="D21" s="49">
        <v>4.3608243077948021</v>
      </c>
      <c r="F21" s="49">
        <v>3.7949387353144455</v>
      </c>
      <c r="S21" s="49"/>
      <c r="T21" s="49"/>
      <c r="U21" s="49"/>
      <c r="V21" s="49"/>
      <c r="W21" s="49"/>
      <c r="X21" s="49"/>
      <c r="Y21" s="49"/>
      <c r="Z21" s="49"/>
      <c r="AA21" s="49"/>
    </row>
    <row r="22" spans="1:27" x14ac:dyDescent="0.25">
      <c r="C22">
        <v>6</v>
      </c>
      <c r="D22" s="49">
        <v>4.2550189713100881</v>
      </c>
      <c r="E22" s="50"/>
      <c r="F22" s="49">
        <v>3.7949387353144455</v>
      </c>
      <c r="G22" s="50"/>
      <c r="H22" s="50"/>
      <c r="I22" s="50"/>
      <c r="J22" s="50"/>
      <c r="K22" s="50"/>
      <c r="L22" s="50"/>
      <c r="M22" s="50"/>
      <c r="N22" s="50"/>
      <c r="O22" s="50"/>
      <c r="S22" s="50"/>
      <c r="T22" s="50"/>
      <c r="U22" s="50"/>
      <c r="V22" s="50"/>
      <c r="W22" s="50"/>
      <c r="X22" s="50"/>
      <c r="Y22" s="50"/>
      <c r="Z22" s="50"/>
      <c r="AA22" s="50"/>
    </row>
    <row r="23" spans="1:27" x14ac:dyDescent="0.25">
      <c r="C23">
        <v>7</v>
      </c>
      <c r="D23" s="49">
        <v>3.9583031451196424</v>
      </c>
      <c r="E23" s="50"/>
      <c r="F23" s="49">
        <v>3.7949387353144455</v>
      </c>
      <c r="G23" s="50"/>
      <c r="H23" s="50"/>
      <c r="I23" s="50"/>
      <c r="J23" s="50"/>
      <c r="K23" s="50"/>
      <c r="L23" s="50"/>
      <c r="M23" s="50"/>
      <c r="N23" s="50"/>
      <c r="O23" s="50"/>
      <c r="S23" s="50"/>
      <c r="T23" s="50"/>
      <c r="U23" s="50"/>
      <c r="V23" s="50"/>
      <c r="W23" s="50"/>
      <c r="X23" s="50"/>
      <c r="Y23" s="50"/>
      <c r="Z23" s="50"/>
      <c r="AA23" s="50"/>
    </row>
    <row r="24" spans="1:27" x14ac:dyDescent="0.25">
      <c r="C24">
        <v>8</v>
      </c>
      <c r="D24" s="49">
        <v>4.3991802794932164</v>
      </c>
      <c r="E24" s="50"/>
      <c r="F24" s="49">
        <v>3.7949387353144455</v>
      </c>
      <c r="G24" s="50"/>
      <c r="H24" s="50"/>
      <c r="I24" s="50"/>
      <c r="J24" s="50"/>
      <c r="K24" s="50"/>
      <c r="L24" s="50"/>
      <c r="M24" s="50"/>
      <c r="N24" s="50"/>
      <c r="O24" s="50"/>
      <c r="S24" s="50"/>
      <c r="T24" s="50"/>
      <c r="U24" s="50"/>
      <c r="V24" s="50"/>
      <c r="W24" s="50"/>
      <c r="X24" s="50"/>
      <c r="Y24" s="50"/>
      <c r="Z24" s="50"/>
      <c r="AA24" s="50"/>
    </row>
    <row r="25" spans="1:27" x14ac:dyDescent="0.25">
      <c r="C25">
        <v>9</v>
      </c>
      <c r="D25" s="49">
        <v>3.6143669089984396</v>
      </c>
      <c r="F25" s="49">
        <v>3.7949387353144455</v>
      </c>
    </row>
    <row r="26" spans="1:27" x14ac:dyDescent="0.25">
      <c r="C26">
        <v>10</v>
      </c>
      <c r="D26" s="49">
        <v>2.6337949121258841</v>
      </c>
      <c r="F26" s="49">
        <v>3.7949387353144455</v>
      </c>
    </row>
    <row r="27" spans="1:27" x14ac:dyDescent="0.25">
      <c r="C27">
        <v>11</v>
      </c>
      <c r="D27" s="49">
        <v>4.3400311995072487</v>
      </c>
      <c r="F27" s="49">
        <v>3.7949387353144455</v>
      </c>
    </row>
    <row r="28" spans="1:27" x14ac:dyDescent="0.25">
      <c r="C28">
        <v>12</v>
      </c>
      <c r="D28" s="49">
        <v>3.9084087156927283</v>
      </c>
      <c r="F28" s="49">
        <v>3.7949387353144455</v>
      </c>
    </row>
    <row r="29" spans="1:27" x14ac:dyDescent="0.25">
      <c r="B29">
        <v>2019</v>
      </c>
      <c r="C29">
        <v>1</v>
      </c>
      <c r="D29" s="49">
        <v>4.4085951926861018</v>
      </c>
      <c r="E29" s="49">
        <v>2.717288821530532</v>
      </c>
      <c r="F29" s="72">
        <f>AVERAGE(D29:D40)</f>
        <v>3.7556304794388082</v>
      </c>
    </row>
    <row r="30" spans="1:27" x14ac:dyDescent="0.25">
      <c r="C30">
        <v>2</v>
      </c>
      <c r="D30" s="49">
        <v>4.4388609100834957</v>
      </c>
      <c r="E30" s="49">
        <v>4.0027635738023299</v>
      </c>
      <c r="F30" s="49">
        <v>3.7556304794388082</v>
      </c>
    </row>
    <row r="31" spans="1:27" x14ac:dyDescent="0.25">
      <c r="C31">
        <v>3</v>
      </c>
      <c r="D31" s="49">
        <v>2.711577800334442</v>
      </c>
      <c r="E31" s="49">
        <v>3.9877397163975901</v>
      </c>
      <c r="F31" s="49">
        <v>3.7556304794388082</v>
      </c>
    </row>
    <row r="32" spans="1:27" x14ac:dyDescent="0.25">
      <c r="C32">
        <v>4</v>
      </c>
      <c r="D32" s="49">
        <v>4.3167621347469831</v>
      </c>
      <c r="E32" s="49">
        <v>3.3615442720008364</v>
      </c>
      <c r="F32" s="49">
        <v>3.7556304794388082</v>
      </c>
    </row>
    <row r="33" spans="2:6" x14ac:dyDescent="0.25">
      <c r="C33">
        <v>5</v>
      </c>
      <c r="D33" s="49">
        <v>2.9895384250925101</v>
      </c>
      <c r="E33" s="49">
        <v>4.3608243077948021</v>
      </c>
      <c r="F33" s="49">
        <v>3.7556304794388082</v>
      </c>
    </row>
    <row r="34" spans="2:6" x14ac:dyDescent="0.25">
      <c r="C34">
        <v>6</v>
      </c>
      <c r="D34" s="49">
        <v>4.1788389217438331</v>
      </c>
      <c r="E34" s="49">
        <v>4.2550189713100881</v>
      </c>
      <c r="F34" s="49">
        <v>3.7556304794388082</v>
      </c>
    </row>
    <row r="35" spans="2:6" x14ac:dyDescent="0.25">
      <c r="C35">
        <v>7</v>
      </c>
      <c r="D35" s="49">
        <v>4.3171235796213754</v>
      </c>
      <c r="E35" s="49">
        <v>3.9583031451196424</v>
      </c>
      <c r="F35" s="49">
        <v>3.7556304794388082</v>
      </c>
    </row>
    <row r="36" spans="2:6" x14ac:dyDescent="0.25">
      <c r="C36">
        <v>8</v>
      </c>
      <c r="D36" s="49">
        <v>3.7431825816882465</v>
      </c>
      <c r="E36" s="49">
        <v>4.3991802794932164</v>
      </c>
      <c r="F36" s="49">
        <v>3.7556304794388082</v>
      </c>
    </row>
    <row r="37" spans="2:6" x14ac:dyDescent="0.25">
      <c r="C37">
        <v>9</v>
      </c>
      <c r="D37" s="49">
        <v>2.7139708335781685</v>
      </c>
      <c r="E37" s="49">
        <v>3.6143669089984396</v>
      </c>
      <c r="F37" s="49">
        <v>3.7556304794388082</v>
      </c>
    </row>
    <row r="38" spans="2:6" x14ac:dyDescent="0.25">
      <c r="C38">
        <v>10</v>
      </c>
      <c r="D38" s="49">
        <v>3.3351978493101995</v>
      </c>
      <c r="E38" s="49">
        <v>2.6337949121258841</v>
      </c>
      <c r="F38" s="49">
        <v>3.7556304794388082</v>
      </c>
    </row>
    <row r="39" spans="2:6" x14ac:dyDescent="0.25">
      <c r="C39">
        <v>11</v>
      </c>
      <c r="D39" s="49">
        <v>3.7527959935081485</v>
      </c>
      <c r="E39" s="49">
        <v>4.3400311995072487</v>
      </c>
      <c r="F39" s="49">
        <v>3.7556304794388082</v>
      </c>
    </row>
    <row r="40" spans="2:6" x14ac:dyDescent="0.25">
      <c r="C40">
        <v>12</v>
      </c>
      <c r="D40" s="49">
        <v>4.1611215308721938</v>
      </c>
      <c r="E40" s="49">
        <v>3.9084087156927283</v>
      </c>
      <c r="F40" s="49">
        <v>3.7556304794388082</v>
      </c>
    </row>
    <row r="41" spans="2:6" x14ac:dyDescent="0.25">
      <c r="B41">
        <v>2020</v>
      </c>
      <c r="C41">
        <v>1</v>
      </c>
      <c r="D41" s="49">
        <v>4.146404731653087</v>
      </c>
      <c r="E41" s="49">
        <v>4.4085951926861018</v>
      </c>
      <c r="F41" s="72">
        <f>AVERAGE(D41:D52)</f>
        <v>3.8974338673743305</v>
      </c>
    </row>
    <row r="42" spans="2:6" x14ac:dyDescent="0.25">
      <c r="C42">
        <v>2</v>
      </c>
      <c r="D42" s="49">
        <v>2.8476022653514881</v>
      </c>
      <c r="E42" s="49">
        <v>4.4388609100834957</v>
      </c>
      <c r="F42" s="49">
        <v>3.8974338673743305</v>
      </c>
    </row>
    <row r="43" spans="2:6" x14ac:dyDescent="0.25">
      <c r="C43">
        <v>3</v>
      </c>
      <c r="D43" s="49">
        <v>3.8328024448735816</v>
      </c>
      <c r="E43" s="49">
        <v>2.711577800334442</v>
      </c>
      <c r="F43" s="49">
        <v>3.8974338673743305</v>
      </c>
    </row>
    <row r="44" spans="2:6" x14ac:dyDescent="0.25">
      <c r="C44">
        <v>4</v>
      </c>
      <c r="D44" s="49">
        <v>4.4871858409603851</v>
      </c>
      <c r="E44" s="49">
        <v>4.3167621347469831</v>
      </c>
      <c r="F44" s="49">
        <v>3.8974338673743305</v>
      </c>
    </row>
    <row r="45" spans="2:6" x14ac:dyDescent="0.25">
      <c r="C45">
        <v>5</v>
      </c>
      <c r="D45" s="49">
        <v>4.2085749067120375</v>
      </c>
      <c r="E45" s="49">
        <v>2.9895384250925101</v>
      </c>
      <c r="F45" s="49">
        <v>3.8974338673743305</v>
      </c>
    </row>
    <row r="46" spans="2:6" x14ac:dyDescent="0.25">
      <c r="C46">
        <v>6</v>
      </c>
      <c r="D46" s="49">
        <v>4.3699941157015765</v>
      </c>
      <c r="E46" s="49">
        <v>4.1788389217438331</v>
      </c>
      <c r="F46" s="49">
        <v>3.8974338673743305</v>
      </c>
    </row>
    <row r="47" spans="2:6" x14ac:dyDescent="0.25">
      <c r="C47">
        <v>7</v>
      </c>
      <c r="D47" s="49">
        <v>3.9237532745612405</v>
      </c>
      <c r="E47" s="49">
        <v>4.3171235796213754</v>
      </c>
      <c r="F47" s="49">
        <v>3.8974338673743305</v>
      </c>
    </row>
    <row r="48" spans="2:6" x14ac:dyDescent="0.25">
      <c r="C48">
        <v>8</v>
      </c>
      <c r="D48" s="49">
        <v>4.4223469468634145</v>
      </c>
      <c r="E48" s="49">
        <v>3.7431825816882465</v>
      </c>
      <c r="F48" s="49">
        <v>3.8974338673743305</v>
      </c>
    </row>
    <row r="49" spans="2:16" x14ac:dyDescent="0.25">
      <c r="C49">
        <v>9</v>
      </c>
      <c r="D49" s="49">
        <v>3.315526029396894</v>
      </c>
      <c r="E49" s="49">
        <v>2.7139708335781685</v>
      </c>
      <c r="F49" s="49">
        <v>3.8974338673743305</v>
      </c>
    </row>
    <row r="50" spans="2:16" x14ac:dyDescent="0.25">
      <c r="C50">
        <v>10</v>
      </c>
      <c r="D50" s="49">
        <v>2.5510778785974053</v>
      </c>
      <c r="E50" s="49">
        <v>3.3351978493101995</v>
      </c>
      <c r="F50" s="49">
        <v>3.8974338673743305</v>
      </c>
    </row>
    <row r="51" spans="2:16" x14ac:dyDescent="0.25">
      <c r="C51">
        <v>11</v>
      </c>
      <c r="D51" s="49">
        <v>4.4548275321485375</v>
      </c>
      <c r="E51" s="49">
        <v>3.7527959935081485</v>
      </c>
      <c r="F51" s="49">
        <v>3.8974338673743305</v>
      </c>
      <c r="G51" s="49"/>
      <c r="H51" s="49"/>
      <c r="I51" s="49"/>
      <c r="J51" s="49"/>
      <c r="K51" s="49"/>
      <c r="L51" s="49"/>
      <c r="M51" s="49"/>
      <c r="N51" s="49"/>
      <c r="O51" s="49"/>
      <c r="P51" s="49"/>
    </row>
    <row r="52" spans="2:16" x14ac:dyDescent="0.25">
      <c r="C52">
        <v>12</v>
      </c>
      <c r="D52" s="49">
        <v>4.2091104416723262</v>
      </c>
      <c r="E52" s="49">
        <v>4.1611215308721938</v>
      </c>
      <c r="F52" s="49">
        <v>3.8974338673743305</v>
      </c>
      <c r="G52" s="49"/>
      <c r="H52" s="49"/>
      <c r="I52" s="49"/>
      <c r="J52" s="49"/>
      <c r="K52" s="49"/>
      <c r="L52" s="49"/>
      <c r="M52" s="49"/>
      <c r="N52" s="49"/>
      <c r="O52" s="49"/>
      <c r="P52" s="49"/>
    </row>
    <row r="53" spans="2:16" x14ac:dyDescent="0.25">
      <c r="B53">
        <v>2021</v>
      </c>
      <c r="C53">
        <v>1</v>
      </c>
      <c r="D53" s="49">
        <v>4.4123295447853481</v>
      </c>
      <c r="E53" s="49">
        <v>4.146404731653087</v>
      </c>
      <c r="F53" s="72">
        <f>AVERAGE(D53:D64)</f>
        <v>4.1094302519130332</v>
      </c>
      <c r="G53" s="49"/>
      <c r="H53" s="49"/>
      <c r="I53" s="49"/>
      <c r="J53" s="49"/>
      <c r="K53" s="49"/>
      <c r="L53" s="49"/>
      <c r="M53" s="49"/>
      <c r="N53" s="49"/>
      <c r="O53" s="49"/>
      <c r="P53" s="49"/>
    </row>
    <row r="54" spans="2:16" x14ac:dyDescent="0.25">
      <c r="C54">
        <v>2</v>
      </c>
      <c r="D54" s="49">
        <v>4.341423544527049</v>
      </c>
      <c r="E54" s="49">
        <v>2.8476022653514881</v>
      </c>
      <c r="F54" s="49">
        <v>4.1094302519130332</v>
      </c>
      <c r="G54" s="49"/>
      <c r="H54" s="49"/>
      <c r="I54" s="49"/>
      <c r="J54" s="49"/>
      <c r="K54" s="49"/>
      <c r="L54" s="49"/>
      <c r="M54" s="49"/>
      <c r="N54" s="49"/>
      <c r="O54" s="49"/>
      <c r="P54" s="49"/>
    </row>
    <row r="55" spans="2:16" x14ac:dyDescent="0.25">
      <c r="C55">
        <v>3</v>
      </c>
      <c r="D55" s="49">
        <v>3.7810927667543339</v>
      </c>
      <c r="E55" s="49">
        <v>3.8328024448735816</v>
      </c>
      <c r="F55" s="49">
        <v>4.1094302519130332</v>
      </c>
      <c r="G55" s="49"/>
      <c r="H55" s="49"/>
      <c r="I55" s="49"/>
      <c r="J55" s="49"/>
      <c r="K55" s="49"/>
      <c r="L55" s="49"/>
      <c r="M55" s="49"/>
      <c r="N55" s="49"/>
      <c r="O55" s="49"/>
      <c r="P55" s="49"/>
    </row>
    <row r="56" spans="2:16" x14ac:dyDescent="0.25">
      <c r="C56">
        <v>4</v>
      </c>
      <c r="D56" s="49">
        <v>3.3828491353267132</v>
      </c>
      <c r="E56" s="49">
        <v>4.4871858409603851</v>
      </c>
      <c r="F56" s="49">
        <v>4.1094302519130332</v>
      </c>
      <c r="G56" s="50"/>
      <c r="H56" s="50"/>
      <c r="I56" s="50"/>
      <c r="J56" s="50"/>
      <c r="K56" s="50"/>
      <c r="L56" s="50"/>
      <c r="M56" s="50"/>
      <c r="N56" s="50"/>
      <c r="O56" s="50"/>
      <c r="P56" s="50"/>
    </row>
    <row r="57" spans="2:16" x14ac:dyDescent="0.25">
      <c r="C57">
        <v>5</v>
      </c>
      <c r="D57" s="49">
        <v>2.6628978534057559</v>
      </c>
      <c r="E57" s="49">
        <v>4.2085749067120375</v>
      </c>
      <c r="F57" s="49">
        <v>4.1094302519130332</v>
      </c>
      <c r="G57" s="50"/>
      <c r="H57" s="50"/>
      <c r="I57" s="50"/>
      <c r="J57" s="50"/>
      <c r="K57" s="50"/>
      <c r="L57" s="50"/>
      <c r="M57" s="50"/>
      <c r="N57" s="50"/>
      <c r="O57" s="50"/>
      <c r="P57" s="50"/>
    </row>
    <row r="58" spans="2:16" x14ac:dyDescent="0.25">
      <c r="C58">
        <v>6</v>
      </c>
      <c r="D58" s="49">
        <v>4.7184518789465759</v>
      </c>
      <c r="E58" s="49">
        <v>4.3699941157015765</v>
      </c>
      <c r="F58" s="49">
        <v>4.1094302519130332</v>
      </c>
    </row>
    <row r="59" spans="2:16" x14ac:dyDescent="0.25">
      <c r="C59">
        <v>7</v>
      </c>
      <c r="D59" s="49">
        <v>4.4858902796816214</v>
      </c>
      <c r="E59" s="49">
        <v>3.9237532745612405</v>
      </c>
      <c r="F59" s="49">
        <v>4.1094302519130332</v>
      </c>
      <c r="G59" s="49"/>
      <c r="H59" s="49"/>
      <c r="I59" s="49"/>
      <c r="J59" s="49"/>
      <c r="K59" s="49"/>
      <c r="L59" s="49"/>
      <c r="M59" s="49"/>
      <c r="N59" s="49"/>
      <c r="O59" s="49"/>
      <c r="P59" s="49"/>
    </row>
    <row r="60" spans="2:16" x14ac:dyDescent="0.25">
      <c r="C60">
        <v>8</v>
      </c>
      <c r="D60" s="49">
        <v>3.8228889656643026</v>
      </c>
      <c r="E60" s="49">
        <v>4.4223469468634145</v>
      </c>
      <c r="F60" s="49">
        <v>4.1094302519130332</v>
      </c>
      <c r="G60" s="49"/>
      <c r="H60" s="49"/>
      <c r="I60" s="49"/>
      <c r="J60" s="49"/>
      <c r="K60" s="49"/>
      <c r="L60" s="49"/>
      <c r="M60" s="49"/>
      <c r="N60" s="49"/>
      <c r="O60" s="49"/>
      <c r="P60" s="49"/>
    </row>
    <row r="61" spans="2:16" x14ac:dyDescent="0.25">
      <c r="C61">
        <v>9</v>
      </c>
      <c r="D61" s="49">
        <v>4.4385123670205067</v>
      </c>
      <c r="E61" s="49">
        <v>3.315526029396894</v>
      </c>
      <c r="F61" s="49">
        <v>4.1094302519130332</v>
      </c>
      <c r="G61" s="49"/>
      <c r="H61" s="49"/>
      <c r="I61" s="49"/>
      <c r="J61" s="49"/>
      <c r="K61" s="49"/>
      <c r="L61" s="49"/>
      <c r="M61" s="49"/>
      <c r="N61" s="49"/>
      <c r="O61" s="49"/>
      <c r="P61" s="49"/>
    </row>
    <row r="62" spans="2:16" x14ac:dyDescent="0.25">
      <c r="C62">
        <v>10</v>
      </c>
      <c r="D62" s="49">
        <v>4.2325077628846683</v>
      </c>
      <c r="E62" s="49">
        <v>2.5510778785974053</v>
      </c>
      <c r="F62" s="49">
        <v>4.1094302519130332</v>
      </c>
      <c r="G62" s="49"/>
      <c r="H62" s="49"/>
      <c r="I62" s="49"/>
      <c r="J62" s="49"/>
      <c r="K62" s="49"/>
      <c r="L62" s="49"/>
      <c r="M62" s="49"/>
      <c r="N62" s="49"/>
      <c r="O62" s="49"/>
      <c r="P62" s="49"/>
    </row>
    <row r="63" spans="2:16" x14ac:dyDescent="0.25">
      <c r="C63">
        <v>11</v>
      </c>
      <c r="D63" s="49">
        <v>4.1467850254360314</v>
      </c>
      <c r="E63" s="49">
        <v>4.4548275321485375</v>
      </c>
      <c r="F63" s="49">
        <v>4.1094302519130332</v>
      </c>
      <c r="G63" s="49"/>
      <c r="H63" s="49"/>
      <c r="I63" s="49"/>
      <c r="J63" s="49"/>
      <c r="K63" s="49"/>
      <c r="L63" s="49"/>
      <c r="M63" s="49"/>
      <c r="N63" s="49"/>
      <c r="O63" s="49"/>
      <c r="P63" s="49"/>
    </row>
    <row r="64" spans="2:16" x14ac:dyDescent="0.25">
      <c r="C64">
        <v>12</v>
      </c>
      <c r="D64" s="49">
        <v>4.8875338985235066</v>
      </c>
      <c r="E64" s="49">
        <v>4.2091104416723262</v>
      </c>
      <c r="F64" s="49">
        <v>4.1094302519130332</v>
      </c>
      <c r="G64" s="50"/>
      <c r="H64" s="50"/>
      <c r="I64" s="50"/>
      <c r="J64" s="50"/>
      <c r="K64" s="50"/>
      <c r="L64" s="50"/>
      <c r="M64" s="50"/>
      <c r="N64" s="50"/>
      <c r="O64" s="50"/>
      <c r="P64" s="50"/>
    </row>
    <row r="65" spans="2:16" x14ac:dyDescent="0.25">
      <c r="B65">
        <v>2022</v>
      </c>
      <c r="C65">
        <v>1</v>
      </c>
      <c r="D65" s="49">
        <v>4.5179098633808481</v>
      </c>
      <c r="E65" s="49">
        <v>4.4123295447853481</v>
      </c>
      <c r="F65" s="72">
        <f>AVERAGE(D65:D76)</f>
        <v>5.0816049934738077</v>
      </c>
      <c r="G65" s="50"/>
      <c r="H65" s="50"/>
      <c r="I65" s="50"/>
      <c r="J65" s="50"/>
      <c r="K65" s="50"/>
      <c r="L65" s="50"/>
      <c r="M65" s="50"/>
      <c r="N65" s="50"/>
      <c r="O65" s="50"/>
      <c r="P65" s="50"/>
    </row>
    <row r="66" spans="2:16" x14ac:dyDescent="0.25">
      <c r="C66">
        <v>2</v>
      </c>
      <c r="D66" s="49">
        <v>4.1089148007775362</v>
      </c>
      <c r="E66" s="49">
        <v>4.341423544527049</v>
      </c>
      <c r="F66" s="49">
        <v>5.0816049934738077</v>
      </c>
      <c r="G66" s="49"/>
      <c r="H66" s="49"/>
    </row>
    <row r="67" spans="2:16" x14ac:dyDescent="0.25">
      <c r="C67">
        <v>3</v>
      </c>
      <c r="D67" s="49">
        <v>4.7084536554943766</v>
      </c>
      <c r="E67" s="49">
        <v>3.7810927667543339</v>
      </c>
      <c r="F67" s="49">
        <v>5.0816049934738077</v>
      </c>
    </row>
    <row r="68" spans="2:16" x14ac:dyDescent="0.25">
      <c r="C68">
        <v>4</v>
      </c>
      <c r="D68" s="49">
        <v>4.7926067063449596</v>
      </c>
      <c r="E68" s="49">
        <v>3.3828491353267132</v>
      </c>
      <c r="F68" s="49">
        <v>5.0816049934738077</v>
      </c>
    </row>
    <row r="69" spans="2:16" x14ac:dyDescent="0.25">
      <c r="C69">
        <v>5</v>
      </c>
      <c r="D69" s="49">
        <v>5.1832067339007679</v>
      </c>
      <c r="E69" s="49">
        <v>2.6628978534057559</v>
      </c>
      <c r="F69" s="49">
        <v>5.0816049934738077</v>
      </c>
    </row>
    <row r="70" spans="2:16" x14ac:dyDescent="0.25">
      <c r="C70">
        <v>6</v>
      </c>
      <c r="D70" s="49">
        <v>5.2349816984460684</v>
      </c>
      <c r="E70" s="49">
        <v>4.7184518789465759</v>
      </c>
      <c r="F70" s="49">
        <v>5.0816049934738077</v>
      </c>
    </row>
    <row r="71" spans="2:16" x14ac:dyDescent="0.25">
      <c r="C71">
        <v>7</v>
      </c>
      <c r="D71" s="49">
        <v>5.4639489696119927</v>
      </c>
      <c r="E71" s="49">
        <v>4.4858902796816214</v>
      </c>
      <c r="F71" s="49">
        <v>5.0816049934738077</v>
      </c>
    </row>
    <row r="72" spans="2:16" x14ac:dyDescent="0.25">
      <c r="C72">
        <v>8</v>
      </c>
      <c r="D72" s="49">
        <v>5.5439223751579743</v>
      </c>
      <c r="E72" s="49">
        <v>3.8228889656643026</v>
      </c>
      <c r="F72" s="49">
        <v>5.0816049934738077</v>
      </c>
    </row>
    <row r="73" spans="2:16" x14ac:dyDescent="0.25">
      <c r="C73">
        <v>9</v>
      </c>
      <c r="D73" s="49">
        <v>5.3995411885777385</v>
      </c>
      <c r="E73" s="49">
        <v>4.4385123670205067</v>
      </c>
      <c r="F73" s="49">
        <v>5.0816049934738077</v>
      </c>
    </row>
    <row r="74" spans="2:16" x14ac:dyDescent="0.25">
      <c r="C74">
        <v>10</v>
      </c>
      <c r="D74" s="49">
        <v>5.5634103830677724</v>
      </c>
      <c r="E74" s="49">
        <v>4.2325077628846683</v>
      </c>
      <c r="F74" s="49">
        <v>5.0816049934738077</v>
      </c>
    </row>
    <row r="75" spans="2:16" x14ac:dyDescent="0.25">
      <c r="C75">
        <v>11</v>
      </c>
      <c r="D75" s="49">
        <v>5.5102450057100629</v>
      </c>
      <c r="E75" s="49">
        <v>4.1467850254360314</v>
      </c>
      <c r="F75" s="49">
        <v>5.0816049934738077</v>
      </c>
    </row>
    <row r="76" spans="2:16" x14ac:dyDescent="0.25">
      <c r="C76">
        <v>12</v>
      </c>
      <c r="D76" s="49">
        <v>4.952118541215599</v>
      </c>
      <c r="E76" s="49">
        <v>4.8875338985235066</v>
      </c>
      <c r="F76" s="49">
        <v>5.0816049934738077</v>
      </c>
    </row>
    <row r="77" spans="2:16" x14ac:dyDescent="0.25">
      <c r="E77" s="49"/>
      <c r="F77" s="49"/>
    </row>
    <row r="78" spans="2:16" x14ac:dyDescent="0.25">
      <c r="E78" s="49"/>
      <c r="F78" s="49"/>
    </row>
    <row r="79" spans="2:16" x14ac:dyDescent="0.25">
      <c r="E79" s="49"/>
      <c r="F79" s="49"/>
    </row>
    <row r="80" spans="2:16" x14ac:dyDescent="0.25">
      <c r="E80" s="49"/>
      <c r="F80" s="49"/>
    </row>
    <row r="81" spans="5:6" x14ac:dyDescent="0.25">
      <c r="E81" s="49"/>
      <c r="F81" s="49"/>
    </row>
    <row r="82" spans="5:6" x14ac:dyDescent="0.25">
      <c r="E82" s="49"/>
      <c r="F82" s="49"/>
    </row>
    <row r="83" spans="5:6" x14ac:dyDescent="0.25">
      <c r="E83" s="49"/>
      <c r="F83" s="49"/>
    </row>
    <row r="84" spans="5:6" x14ac:dyDescent="0.25">
      <c r="E84" s="49"/>
      <c r="F84" s="49"/>
    </row>
    <row r="85" spans="5:6" x14ac:dyDescent="0.25">
      <c r="E85" s="49"/>
      <c r="F85" s="49"/>
    </row>
    <row r="86" spans="5:6" x14ac:dyDescent="0.25">
      <c r="E86" s="49"/>
      <c r="F86" s="49"/>
    </row>
    <row r="87" spans="5:6" x14ac:dyDescent="0.25">
      <c r="E87" s="49"/>
      <c r="F87" s="49"/>
    </row>
  </sheetData>
  <conditionalFormatting sqref="G56:P57">
    <cfRule type="cellIs" dxfId="5" priority="16" operator="greaterThan">
      <formula>0</formula>
    </cfRule>
    <cfRule type="colorScale" priority="17">
      <colorScale>
        <cfvo type="min"/>
        <cfvo type="num" val="0"/>
        <cfvo type="formula" val="&quot;&gt;0&quot;"/>
        <color rgb="FFF8696B"/>
        <color rgb="FFFFEB84"/>
        <color rgb="FF63BE7B"/>
      </colorScale>
    </cfRule>
    <cfRule type="colorScale" priority="18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S22:AA23">
    <cfRule type="cellIs" dxfId="4" priority="13" operator="greaterThan">
      <formula>0</formula>
    </cfRule>
    <cfRule type="colorScale" priority="14">
      <colorScale>
        <cfvo type="min"/>
        <cfvo type="num" val="0"/>
        <cfvo type="formula" val="&quot;&gt;0&quot;"/>
        <color rgb="FFF8696B"/>
        <color rgb="FFFFEB84"/>
        <color rgb="FF63BE7B"/>
      </colorScale>
    </cfRule>
    <cfRule type="colorScale" priority="15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G64:P65">
    <cfRule type="cellIs" dxfId="3" priority="10" operator="greaterThan">
      <formula>0</formula>
    </cfRule>
    <cfRule type="colorScale" priority="11">
      <colorScale>
        <cfvo type="min"/>
        <cfvo type="num" val="0"/>
        <cfvo type="formula" val="&quot;&gt;0&quot;"/>
        <color rgb="FFF8696B"/>
        <color rgb="FFFFEB84"/>
        <color rgb="FF63BE7B"/>
      </colorScale>
    </cfRule>
    <cfRule type="colorScale" priority="12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E22:E23 G22:O23">
    <cfRule type="cellIs" dxfId="2" priority="7" operator="greaterThan">
      <formula>0</formula>
    </cfRule>
    <cfRule type="colorScale" priority="8">
      <colorScale>
        <cfvo type="min"/>
        <cfvo type="num" val="0"/>
        <cfvo type="formula" val="&quot;&gt;0&quot;"/>
        <color rgb="FFF8696B"/>
        <color rgb="FFFFEB84"/>
        <color rgb="FF63BE7B"/>
      </colorScale>
    </cfRule>
    <cfRule type="colorScale" priority="9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S24:AA24">
    <cfRule type="cellIs" dxfId="1" priority="4" operator="greaterThan">
      <formula>0</formula>
    </cfRule>
    <cfRule type="colorScale" priority="5">
      <colorScale>
        <cfvo type="min"/>
        <cfvo type="num" val="0"/>
        <cfvo type="formula" val="&quot;&gt;0&quot;"/>
        <color rgb="FFF8696B"/>
        <color rgb="FFFFEB84"/>
        <color rgb="FF63BE7B"/>
      </colorScale>
    </cfRule>
    <cfRule type="colorScale" priority="6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G24:O24 E24">
    <cfRule type="cellIs" dxfId="0" priority="1" operator="greaterThan">
      <formula>0</formula>
    </cfRule>
    <cfRule type="colorScale" priority="2">
      <colorScale>
        <cfvo type="min"/>
        <cfvo type="num" val="0"/>
        <cfvo type="formula" val="&quot;&gt;0&quot;"/>
        <color rgb="FFF8696B"/>
        <color rgb="FFFFEB84"/>
        <color rgb="FF63BE7B"/>
      </colorScale>
    </cfRule>
    <cfRule type="colorScale" priority="3">
      <colorScale>
        <cfvo type="min"/>
        <cfvo type="percentile" val="50"/>
        <cfvo type="max"/>
        <color rgb="FFF8696B"/>
        <color rgb="FFFCFCFF"/>
        <color rgb="FF63BE7B"/>
      </colorScale>
    </cfRule>
  </conditionalFormatting>
  <pageMargins left="0.7" right="0.7" top="0.78740157499999996" bottom="0.78740157499999996" header="0.3" footer="0.3"/>
  <pageSetup paperSize="9" orientation="portrait" r:id="rId1"/>
  <ignoredErrors>
    <ignoredError sqref="F41:F75 F17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84D720-6E49-42F5-B2FC-B4499789E4BD}">
  <sheetPr>
    <tabColor rgb="FFE4CA5E"/>
  </sheetPr>
  <dimension ref="B10:H43"/>
  <sheetViews>
    <sheetView showGridLines="0" workbookViewId="0">
      <selection activeCell="J18" sqref="J18"/>
    </sheetView>
  </sheetViews>
  <sheetFormatPr baseColWidth="10" defaultRowHeight="15" x14ac:dyDescent="0.25"/>
  <cols>
    <col min="1" max="1" width="2.125" customWidth="1"/>
    <col min="2" max="2" width="5.875" customWidth="1"/>
    <col min="3" max="3" width="21.875" customWidth="1"/>
  </cols>
  <sheetData>
    <row r="10" spans="2:8" ht="54" customHeight="1" x14ac:dyDescent="0.25"/>
    <row r="11" spans="2:8" x14ac:dyDescent="0.25">
      <c r="B11" s="51" t="s">
        <v>69</v>
      </c>
      <c r="C11" s="52"/>
      <c r="D11" s="53"/>
      <c r="E11" s="53"/>
      <c r="F11" s="53"/>
      <c r="G11" s="53"/>
      <c r="H11" s="53"/>
    </row>
    <row r="12" spans="2:8" ht="3" customHeight="1" x14ac:dyDescent="0.25">
      <c r="B12" s="12"/>
      <c r="C12" s="63"/>
      <c r="D12" s="63"/>
      <c r="E12" s="63"/>
      <c r="F12" s="63"/>
      <c r="G12" s="63"/>
      <c r="H12" s="63"/>
    </row>
    <row r="13" spans="2:8" x14ac:dyDescent="0.25">
      <c r="B13" s="54" t="s">
        <v>80</v>
      </c>
      <c r="C13" s="55"/>
      <c r="D13" s="54"/>
      <c r="E13" s="54"/>
      <c r="F13" s="54"/>
      <c r="G13" s="54"/>
      <c r="H13" s="54"/>
    </row>
    <row r="14" spans="2:8" x14ac:dyDescent="0.25">
      <c r="B14" s="54"/>
      <c r="C14" s="55"/>
      <c r="D14" s="54">
        <v>2018</v>
      </c>
      <c r="E14" s="54">
        <v>2019</v>
      </c>
      <c r="F14" s="54">
        <v>2020</v>
      </c>
      <c r="G14" s="54">
        <v>2021</v>
      </c>
      <c r="H14" s="54">
        <v>2022</v>
      </c>
    </row>
    <row r="15" spans="2:8" x14ac:dyDescent="0.25">
      <c r="B15" s="61"/>
      <c r="C15" s="66" t="s">
        <v>1</v>
      </c>
      <c r="D15" s="56"/>
      <c r="E15" s="61"/>
      <c r="F15" s="61"/>
      <c r="G15" s="61"/>
      <c r="H15" s="61"/>
    </row>
    <row r="16" spans="2:8" x14ac:dyDescent="0.25">
      <c r="B16" s="61"/>
      <c r="C16" s="52" t="s">
        <v>0</v>
      </c>
      <c r="D16" s="64">
        <v>8675.4814999999999</v>
      </c>
      <c r="E16" s="64">
        <v>8841.7368000000006</v>
      </c>
      <c r="F16" s="64">
        <v>11724.4589</v>
      </c>
      <c r="G16" s="64">
        <v>10938.625599999999</v>
      </c>
      <c r="H16" s="64">
        <v>9747.3492999999999</v>
      </c>
    </row>
    <row r="17" spans="2:8" x14ac:dyDescent="0.25">
      <c r="B17" s="61"/>
      <c r="C17" s="52" t="s">
        <v>70</v>
      </c>
      <c r="D17" s="65">
        <v>1033.9105</v>
      </c>
      <c r="E17" s="65">
        <v>1115.2086000000002</v>
      </c>
      <c r="F17" s="65">
        <v>1499.049</v>
      </c>
      <c r="G17" s="65">
        <v>1493.7874999999999</v>
      </c>
      <c r="H17" s="65">
        <v>1363.2821999999999</v>
      </c>
    </row>
    <row r="18" spans="2:8" x14ac:dyDescent="0.25">
      <c r="B18" s="61"/>
      <c r="C18" s="52" t="s">
        <v>71</v>
      </c>
      <c r="D18" s="65">
        <v>7641.5707000000002</v>
      </c>
      <c r="E18" s="65">
        <v>7726.5254000000004</v>
      </c>
      <c r="F18" s="65">
        <v>10225.411599999999</v>
      </c>
      <c r="G18" s="65">
        <v>9444.8393000000015</v>
      </c>
      <c r="H18" s="65">
        <v>8384.0689000000002</v>
      </c>
    </row>
    <row r="19" spans="2:8" x14ac:dyDescent="0.25">
      <c r="B19" s="61"/>
      <c r="C19" s="52" t="s">
        <v>72</v>
      </c>
      <c r="D19" s="71">
        <v>0.11917615177901077</v>
      </c>
      <c r="E19" s="71">
        <v>0.12613003816173313</v>
      </c>
      <c r="F19" s="71">
        <v>0.12785656146570654</v>
      </c>
      <c r="G19" s="71">
        <v>0.13656080339745791</v>
      </c>
      <c r="H19" s="71">
        <v>0.13986183915662076</v>
      </c>
    </row>
    <row r="20" spans="2:8" x14ac:dyDescent="0.25">
      <c r="B20" s="61"/>
      <c r="C20" s="52"/>
      <c r="D20" s="59"/>
      <c r="E20" s="62"/>
      <c r="F20" s="62"/>
      <c r="G20" s="62"/>
      <c r="H20" s="62"/>
    </row>
    <row r="21" spans="2:8" x14ac:dyDescent="0.25">
      <c r="B21" s="61"/>
      <c r="C21" s="66" t="s">
        <v>15</v>
      </c>
      <c r="D21" s="56"/>
      <c r="E21" s="61"/>
      <c r="F21" s="61"/>
      <c r="G21" s="61"/>
      <c r="H21" s="61"/>
    </row>
    <row r="22" spans="2:8" x14ac:dyDescent="0.25">
      <c r="B22" s="61"/>
      <c r="C22" s="52" t="s">
        <v>0</v>
      </c>
      <c r="D22" s="64">
        <v>4752.6784000000007</v>
      </c>
      <c r="E22" s="64">
        <v>4818.2330999999995</v>
      </c>
      <c r="F22" s="64">
        <v>5777.4182000000001</v>
      </c>
      <c r="G22" s="64">
        <v>5929.8198000000002</v>
      </c>
      <c r="H22" s="64">
        <v>6347.634</v>
      </c>
    </row>
    <row r="23" spans="2:8" x14ac:dyDescent="0.25">
      <c r="B23" s="61"/>
      <c r="C23" s="52" t="s">
        <v>70</v>
      </c>
      <c r="D23" s="65">
        <v>208.31020000000001</v>
      </c>
      <c r="E23" s="65">
        <v>191.10939999999999</v>
      </c>
      <c r="F23" s="65">
        <v>212.2054</v>
      </c>
      <c r="G23" s="65">
        <v>229.61</v>
      </c>
      <c r="H23" s="65">
        <v>179.8974</v>
      </c>
    </row>
    <row r="24" spans="2:8" x14ac:dyDescent="0.25">
      <c r="B24" s="61"/>
      <c r="C24" s="52" t="s">
        <v>71</v>
      </c>
      <c r="D24" s="65">
        <v>4544.3690999999999</v>
      </c>
      <c r="E24" s="65">
        <v>4627.1229000000003</v>
      </c>
      <c r="F24" s="65">
        <v>5565.2118000000009</v>
      </c>
      <c r="G24" s="65">
        <v>5700.2118</v>
      </c>
      <c r="H24" s="65">
        <v>6167.7385999999997</v>
      </c>
    </row>
    <row r="25" spans="2:8" x14ac:dyDescent="0.25">
      <c r="B25" s="61"/>
      <c r="C25" s="52" t="s">
        <v>72</v>
      </c>
      <c r="D25" s="71">
        <v>4.3830064327516877E-2</v>
      </c>
      <c r="E25" s="71">
        <v>3.9663792936875553E-2</v>
      </c>
      <c r="F25" s="71">
        <v>3.673014357866633E-2</v>
      </c>
      <c r="G25" s="71">
        <v>3.8721244109306663E-2</v>
      </c>
      <c r="H25" s="71">
        <v>2.8340858972020128E-2</v>
      </c>
    </row>
    <row r="26" spans="2:8" x14ac:dyDescent="0.25">
      <c r="B26" s="61"/>
      <c r="C26" s="52"/>
      <c r="D26" s="60"/>
      <c r="E26" s="61"/>
      <c r="F26" s="61"/>
      <c r="G26" s="61"/>
      <c r="H26" s="61"/>
    </row>
    <row r="27" spans="2:8" x14ac:dyDescent="0.25">
      <c r="B27" s="61"/>
      <c r="C27" s="66" t="s">
        <v>16</v>
      </c>
      <c r="D27" s="61"/>
      <c r="E27" s="61"/>
      <c r="F27" s="61"/>
      <c r="G27" s="61"/>
      <c r="H27" s="61"/>
    </row>
    <row r="28" spans="2:8" x14ac:dyDescent="0.25">
      <c r="B28" s="61"/>
      <c r="C28" s="52" t="s">
        <v>0</v>
      </c>
      <c r="D28" s="64">
        <v>6056.4395999999997</v>
      </c>
      <c r="E28" s="64">
        <v>6533.5179000000007</v>
      </c>
      <c r="F28" s="64">
        <v>7645.5889999999999</v>
      </c>
      <c r="G28" s="64">
        <v>7132.8035999999993</v>
      </c>
      <c r="H28" s="64">
        <v>5796.2410999999993</v>
      </c>
    </row>
    <row r="29" spans="2:8" x14ac:dyDescent="0.25">
      <c r="B29" s="61"/>
      <c r="C29" s="52" t="s">
        <v>70</v>
      </c>
      <c r="D29" s="65">
        <v>193.27979999999999</v>
      </c>
      <c r="E29" s="65">
        <v>196.99779999999998</v>
      </c>
      <c r="F29" s="65">
        <v>250.00710000000001</v>
      </c>
      <c r="G29" s="65">
        <v>235.44499999999999</v>
      </c>
      <c r="H29" s="65">
        <v>223.624</v>
      </c>
    </row>
    <row r="30" spans="2:8" x14ac:dyDescent="0.25">
      <c r="B30" s="61"/>
      <c r="C30" s="52" t="s">
        <v>71</v>
      </c>
      <c r="D30" s="65">
        <v>5863.1588000000002</v>
      </c>
      <c r="E30" s="65">
        <v>6336.5210999999999</v>
      </c>
      <c r="F30" s="65">
        <v>7395.5839000000005</v>
      </c>
      <c r="G30" s="65">
        <v>6897.3597</v>
      </c>
      <c r="H30" s="65">
        <v>5572.6180999999997</v>
      </c>
    </row>
    <row r="31" spans="2:8" x14ac:dyDescent="0.25">
      <c r="B31" s="61"/>
      <c r="C31" s="52" t="s">
        <v>72</v>
      </c>
      <c r="D31" s="71">
        <v>3.1913106175450012E-2</v>
      </c>
      <c r="E31" s="71">
        <v>3.0151872699392155E-2</v>
      </c>
      <c r="F31" s="71">
        <v>3.2699521253365831E-2</v>
      </c>
      <c r="G31" s="71">
        <v>3.3008759697238828E-2</v>
      </c>
      <c r="H31" s="71">
        <v>3.8580865795937995E-2</v>
      </c>
    </row>
    <row r="32" spans="2:8" x14ac:dyDescent="0.25">
      <c r="B32" s="52"/>
      <c r="C32" s="61"/>
      <c r="D32" s="60"/>
      <c r="E32" s="61"/>
      <c r="F32" s="61"/>
      <c r="G32" s="61"/>
      <c r="H32" s="61"/>
    </row>
    <row r="33" spans="2:8" x14ac:dyDescent="0.25">
      <c r="B33" s="52"/>
      <c r="C33" s="66" t="s">
        <v>67</v>
      </c>
      <c r="D33" s="58"/>
      <c r="E33" s="62"/>
      <c r="F33" s="62"/>
      <c r="G33" s="62"/>
      <c r="H33" s="62"/>
    </row>
    <row r="34" spans="2:8" x14ac:dyDescent="0.25">
      <c r="B34" s="52"/>
      <c r="C34" s="52" t="s">
        <v>0</v>
      </c>
      <c r="D34" s="64">
        <v>97.278300000000002</v>
      </c>
      <c r="E34" s="64">
        <v>114.30760000000001</v>
      </c>
      <c r="F34" s="64">
        <v>141.3032</v>
      </c>
      <c r="G34" s="64">
        <v>143.184</v>
      </c>
      <c r="H34" s="64">
        <v>131.6891</v>
      </c>
    </row>
    <row r="35" spans="2:8" x14ac:dyDescent="0.25">
      <c r="B35" s="52"/>
      <c r="C35" s="52" t="s">
        <v>70</v>
      </c>
      <c r="D35" s="65">
        <v>78.940300000000008</v>
      </c>
      <c r="E35" s="65">
        <v>94.737300000000005</v>
      </c>
      <c r="F35" s="65">
        <v>116.68589999999999</v>
      </c>
      <c r="G35" s="65">
        <v>124.46380000000001</v>
      </c>
      <c r="H35" s="65">
        <v>117.6639</v>
      </c>
    </row>
    <row r="36" spans="2:8" x14ac:dyDescent="0.25">
      <c r="B36" s="52"/>
      <c r="C36" s="52" t="s">
        <v>71</v>
      </c>
      <c r="D36" s="65">
        <v>18.338000000000001</v>
      </c>
      <c r="E36" s="65">
        <v>19.572299999999998</v>
      </c>
      <c r="F36" s="65">
        <v>24.618299999999998</v>
      </c>
      <c r="G36" s="65">
        <v>18.723299999999998</v>
      </c>
      <c r="H36" s="65">
        <v>14.023200000000001</v>
      </c>
    </row>
    <row r="37" spans="2:8" x14ac:dyDescent="0.25">
      <c r="B37" s="61"/>
      <c r="C37" s="52" t="s">
        <v>72</v>
      </c>
      <c r="D37" s="71">
        <v>0.81148930439779488</v>
      </c>
      <c r="E37" s="71">
        <v>0.8287926612053792</v>
      </c>
      <c r="F37" s="71">
        <v>0.82578384636724422</v>
      </c>
      <c r="G37" s="71">
        <v>0.86925773829478159</v>
      </c>
      <c r="H37" s="71">
        <v>0.89349763951610273</v>
      </c>
    </row>
    <row r="39" spans="2:8" x14ac:dyDescent="0.25">
      <c r="C39" s="66" t="s">
        <v>68</v>
      </c>
      <c r="D39" s="58"/>
      <c r="E39" s="62"/>
      <c r="F39" s="62"/>
      <c r="G39" s="62"/>
      <c r="H39" s="62"/>
    </row>
    <row r="40" spans="2:8" x14ac:dyDescent="0.25">
      <c r="C40" s="52" t="s">
        <v>0</v>
      </c>
      <c r="D40" s="64">
        <v>42.218900000000005</v>
      </c>
      <c r="E40" s="64">
        <v>40.338000000000001</v>
      </c>
      <c r="F40" s="64">
        <v>57.911799999999999</v>
      </c>
      <c r="G40" s="64">
        <v>53.913400000000003</v>
      </c>
      <c r="H40" s="64">
        <v>56.13</v>
      </c>
    </row>
    <row r="41" spans="2:8" x14ac:dyDescent="0.25">
      <c r="C41" s="52" t="s">
        <v>70</v>
      </c>
      <c r="D41" s="65">
        <v>1.399</v>
      </c>
      <c r="E41" s="65">
        <v>7.1139999999999999</v>
      </c>
      <c r="F41" s="65">
        <v>20.747</v>
      </c>
      <c r="G41" s="65">
        <v>15.8469</v>
      </c>
      <c r="H41" s="65">
        <v>22.801600000000001</v>
      </c>
    </row>
    <row r="42" spans="2:8" x14ac:dyDescent="0.25">
      <c r="C42" s="52" t="s">
        <v>71</v>
      </c>
      <c r="D42" s="65">
        <v>40.820900000000002</v>
      </c>
      <c r="E42" s="65">
        <v>33.222999999999999</v>
      </c>
      <c r="F42" s="65">
        <v>37.165800000000004</v>
      </c>
      <c r="G42" s="65">
        <v>38.069600000000001</v>
      </c>
      <c r="H42" s="65">
        <v>33.327500000000001</v>
      </c>
    </row>
    <row r="43" spans="2:8" x14ac:dyDescent="0.25">
      <c r="C43" s="52" t="s">
        <v>72</v>
      </c>
      <c r="D43" s="71">
        <v>3.3136817870669293E-2</v>
      </c>
      <c r="E43" s="71">
        <v>0.17635976002776538</v>
      </c>
      <c r="F43" s="71">
        <v>0.35825168618485353</v>
      </c>
      <c r="G43" s="71">
        <v>0.29393249173674818</v>
      </c>
      <c r="H43" s="71">
        <v>0.40622839836094782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E4CA5E"/>
  </sheetPr>
  <dimension ref="A10:Z48"/>
  <sheetViews>
    <sheetView showGridLines="0" topLeftCell="C1" workbookViewId="0">
      <selection activeCell="Q45" sqref="Q45"/>
    </sheetView>
  </sheetViews>
  <sheetFormatPr baseColWidth="10" defaultColWidth="10.625" defaultRowHeight="14.25" x14ac:dyDescent="0.2"/>
  <cols>
    <col min="1" max="1" width="3.5" style="61" customWidth="1"/>
    <col min="2" max="2" width="44.375" style="61" customWidth="1"/>
    <col min="3" max="7" width="10.625" style="61"/>
    <col min="8" max="8" width="3.125" style="61" customWidth="1"/>
    <col min="9" max="13" width="10.625" style="61"/>
    <col min="14" max="14" width="2" style="61" customWidth="1"/>
    <col min="15" max="19" width="10.625" style="61"/>
    <col min="20" max="20" width="2.875" style="61" customWidth="1"/>
    <col min="21" max="16384" width="10.625" style="61"/>
  </cols>
  <sheetData>
    <row r="10" spans="1:25" ht="54" customHeight="1" x14ac:dyDescent="0.2"/>
    <row r="13" spans="1:25" ht="15" x14ac:dyDescent="0.25">
      <c r="A13" s="51" t="s">
        <v>60</v>
      </c>
      <c r="B13" s="52"/>
      <c r="C13" s="53" t="s">
        <v>65</v>
      </c>
      <c r="D13" s="53"/>
      <c r="E13" s="53"/>
      <c r="F13" s="53"/>
      <c r="G13" s="53"/>
      <c r="H13" s="53"/>
      <c r="I13" s="53" t="s">
        <v>1</v>
      </c>
      <c r="J13" s="53"/>
      <c r="K13" s="53"/>
      <c r="L13" s="53"/>
      <c r="M13" s="53"/>
      <c r="N13" s="53"/>
      <c r="O13" s="53" t="s">
        <v>54</v>
      </c>
      <c r="P13" s="53"/>
      <c r="Q13" s="53"/>
      <c r="R13" s="53"/>
      <c r="S13" s="53"/>
      <c r="T13" s="53"/>
      <c r="U13" s="53" t="s">
        <v>16</v>
      </c>
      <c r="V13" s="53"/>
      <c r="W13" s="53"/>
      <c r="X13" s="53"/>
      <c r="Y13" s="53"/>
    </row>
    <row r="14" spans="1:25" ht="3" customHeight="1" x14ac:dyDescent="0.25">
      <c r="A14" s="12"/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</row>
    <row r="15" spans="1:25" ht="15" x14ac:dyDescent="0.25">
      <c r="A15" s="54" t="s">
        <v>66</v>
      </c>
      <c r="B15" s="55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</row>
    <row r="16" spans="1:25" ht="15" x14ac:dyDescent="0.25">
      <c r="A16" s="54"/>
      <c r="B16" s="55"/>
      <c r="C16" s="54">
        <v>2018</v>
      </c>
      <c r="D16" s="54">
        <v>2019</v>
      </c>
      <c r="E16" s="54">
        <v>2020</v>
      </c>
      <c r="F16" s="54">
        <v>2021</v>
      </c>
      <c r="G16" s="54">
        <v>2022</v>
      </c>
      <c r="H16" s="54"/>
      <c r="I16" s="54">
        <v>2018</v>
      </c>
      <c r="J16" s="54">
        <v>2019</v>
      </c>
      <c r="K16" s="54">
        <v>2020</v>
      </c>
      <c r="L16" s="54">
        <v>2021</v>
      </c>
      <c r="M16" s="54">
        <v>2022</v>
      </c>
      <c r="N16" s="54"/>
      <c r="O16" s="54">
        <v>2018</v>
      </c>
      <c r="P16" s="54">
        <v>2019</v>
      </c>
      <c r="Q16" s="54">
        <v>2020</v>
      </c>
      <c r="R16" s="54">
        <v>2021</v>
      </c>
      <c r="S16" s="54">
        <v>2022</v>
      </c>
      <c r="T16" s="54"/>
      <c r="U16" s="54">
        <v>2018</v>
      </c>
      <c r="V16" s="54">
        <v>2019</v>
      </c>
      <c r="W16" s="54">
        <v>2020</v>
      </c>
      <c r="X16" s="54">
        <v>2021</v>
      </c>
      <c r="Y16" s="54">
        <v>2022</v>
      </c>
    </row>
    <row r="17" spans="1:26" ht="15" x14ac:dyDescent="0.25">
      <c r="A17" s="61" t="s">
        <v>31</v>
      </c>
      <c r="B17" s="66"/>
      <c r="C17" s="56"/>
      <c r="I17" s="56"/>
      <c r="O17" s="56"/>
      <c r="T17" s="56"/>
      <c r="Y17" s="56"/>
    </row>
    <row r="18" spans="1:26" ht="15" x14ac:dyDescent="0.25">
      <c r="B18" s="52" t="s">
        <v>32</v>
      </c>
      <c r="C18" s="64">
        <v>29.74816761665727</v>
      </c>
      <c r="D18" s="64">
        <v>29.517785521741821</v>
      </c>
      <c r="E18" s="64">
        <v>36.589154589591502</v>
      </c>
      <c r="F18" s="64">
        <v>35.268278365960342</v>
      </c>
      <c r="G18" s="64">
        <v>35.030339717776215</v>
      </c>
      <c r="H18" s="64"/>
      <c r="I18" s="64">
        <v>13.66127639509498</v>
      </c>
      <c r="J18" s="64">
        <v>13.930799022026614</v>
      </c>
      <c r="K18" s="64">
        <v>17.738425456057996</v>
      </c>
      <c r="L18" s="64">
        <v>16.779942729297623</v>
      </c>
      <c r="M18" s="64">
        <v>15.33022000326506</v>
      </c>
      <c r="N18" s="64"/>
      <c r="O18" s="64">
        <v>5.4997986204277716</v>
      </c>
      <c r="P18" s="64">
        <v>5.2382863866971929</v>
      </c>
      <c r="Q18" s="64">
        <v>6.2730497118069994</v>
      </c>
      <c r="R18" s="64">
        <v>6.3292035824547854</v>
      </c>
      <c r="S18" s="64">
        <v>7.1991040558189532</v>
      </c>
      <c r="T18" s="64"/>
      <c r="U18" s="64">
        <v>3.6341891036258529</v>
      </c>
      <c r="V18" s="64">
        <v>3.6181931143100274</v>
      </c>
      <c r="W18" s="64">
        <v>4.264823317942068</v>
      </c>
      <c r="X18" s="64">
        <v>4.7760266698488136</v>
      </c>
      <c r="Y18" s="64">
        <v>5.0547669643768156</v>
      </c>
      <c r="Z18" s="64"/>
    </row>
    <row r="19" spans="1:26" ht="15" x14ac:dyDescent="0.25">
      <c r="B19" s="52" t="s">
        <v>33</v>
      </c>
      <c r="C19" s="65">
        <v>33.920141360249183</v>
      </c>
      <c r="D19" s="65">
        <v>34.561331436261952</v>
      </c>
      <c r="E19" s="65">
        <v>46.56312763833143</v>
      </c>
      <c r="F19" s="65">
        <v>41.606134672137657</v>
      </c>
      <c r="G19" s="65">
        <v>42.209729751825449</v>
      </c>
      <c r="H19" s="65"/>
      <c r="I19" s="65">
        <v>16.014958047263416</v>
      </c>
      <c r="J19" s="65">
        <v>16.934392795263449</v>
      </c>
      <c r="K19" s="65">
        <v>23.335851044238989</v>
      </c>
      <c r="L19" s="65">
        <v>19.885511364444966</v>
      </c>
      <c r="M19" s="65">
        <v>19.551597786813634</v>
      </c>
      <c r="N19" s="65"/>
      <c r="O19" s="65">
        <v>5.9607795161273023</v>
      </c>
      <c r="P19" s="65">
        <v>6.0832755502756806</v>
      </c>
      <c r="Q19" s="65">
        <v>7.3891348602541322</v>
      </c>
      <c r="R19" s="65">
        <v>6.8511650846802272</v>
      </c>
      <c r="S19" s="65">
        <v>8.0118668917242797</v>
      </c>
      <c r="T19" s="65"/>
      <c r="U19" s="65">
        <v>2.9710673058290813</v>
      </c>
      <c r="V19" s="65">
        <v>2.9564115693914843</v>
      </c>
      <c r="W19" s="65">
        <v>4.1427528904331155</v>
      </c>
      <c r="X19" s="65">
        <v>4.9482317461797933</v>
      </c>
      <c r="Y19" s="65">
        <v>4.7317546879213088</v>
      </c>
      <c r="Z19" s="65"/>
    </row>
    <row r="20" spans="1:26" ht="15" x14ac:dyDescent="0.25">
      <c r="B20" s="52"/>
      <c r="C20" s="65"/>
      <c r="D20" s="65"/>
      <c r="E20" s="65"/>
      <c r="F20" s="65"/>
      <c r="G20" s="65"/>
      <c r="H20" s="65"/>
      <c r="I20" s="65"/>
    </row>
    <row r="21" spans="1:26" ht="15" x14ac:dyDescent="0.25">
      <c r="A21" s="61" t="s">
        <v>34</v>
      </c>
      <c r="B21" s="52"/>
      <c r="C21" s="65"/>
      <c r="D21" s="65"/>
      <c r="E21" s="65"/>
      <c r="F21" s="65"/>
      <c r="G21" s="65"/>
      <c r="H21" s="65"/>
      <c r="I21" s="65"/>
    </row>
    <row r="22" spans="1:26" ht="15" x14ac:dyDescent="0.25">
      <c r="B22" s="52" t="s">
        <v>35</v>
      </c>
      <c r="C22" s="64">
        <v>29.775164214470568</v>
      </c>
      <c r="D22" s="64">
        <v>29.232243758932494</v>
      </c>
      <c r="E22" s="64">
        <v>37.258248453156163</v>
      </c>
      <c r="F22" s="64">
        <v>34.925089574185229</v>
      </c>
      <c r="G22" s="64">
        <v>35.725455968294362</v>
      </c>
      <c r="H22" s="64"/>
      <c r="I22" s="64">
        <v>14.206433644040867</v>
      </c>
      <c r="J22" s="64">
        <v>14.487159127305295</v>
      </c>
      <c r="K22" s="64">
        <v>18.564880210822892</v>
      </c>
      <c r="L22" s="64">
        <v>17.012841198694339</v>
      </c>
      <c r="M22" s="64">
        <v>16.503867151080613</v>
      </c>
      <c r="N22" s="64"/>
      <c r="O22" s="64">
        <v>5.2767129162737101</v>
      </c>
      <c r="P22" s="64">
        <v>5.0880905924491628</v>
      </c>
      <c r="Q22" s="64">
        <v>6.0764008023505571</v>
      </c>
      <c r="R22" s="64">
        <v>5.8885914093033955</v>
      </c>
      <c r="S22" s="64">
        <v>6.9996400243422556</v>
      </c>
      <c r="T22" s="64"/>
      <c r="U22" s="64">
        <v>3.2015402415555299</v>
      </c>
      <c r="V22" s="64">
        <v>3.2907137730039708</v>
      </c>
      <c r="W22" s="64">
        <v>4.1647359021831827</v>
      </c>
      <c r="X22" s="64">
        <v>4.6859275478762026</v>
      </c>
      <c r="Y22" s="64">
        <v>4.6802786784967862</v>
      </c>
    </row>
    <row r="23" spans="1:26" ht="15" x14ac:dyDescent="0.25">
      <c r="B23" s="52" t="s">
        <v>36</v>
      </c>
      <c r="C23" s="65">
        <v>33.472005710791485</v>
      </c>
      <c r="D23" s="65">
        <v>34.458089492421237</v>
      </c>
      <c r="E23" s="65">
        <v>42.73610801954284</v>
      </c>
      <c r="F23" s="65">
        <v>39.059791384733316</v>
      </c>
      <c r="G23" s="65">
        <v>39.417819812336667</v>
      </c>
      <c r="H23" s="65"/>
      <c r="I23" s="65">
        <v>13.616034392364341</v>
      </c>
      <c r="J23" s="65">
        <v>14.703550212436726</v>
      </c>
      <c r="K23" s="65">
        <v>19.269091861804224</v>
      </c>
      <c r="L23" s="65">
        <v>16.573995542936888</v>
      </c>
      <c r="M23" s="65">
        <v>14.612810144764598</v>
      </c>
      <c r="N23" s="65"/>
      <c r="O23" s="65">
        <v>6.8397906096296497</v>
      </c>
      <c r="P23" s="65">
        <v>6.7423756988857262</v>
      </c>
      <c r="Q23" s="65">
        <v>7.9667749956377598</v>
      </c>
      <c r="R23" s="65">
        <v>8.1397676211765138</v>
      </c>
      <c r="S23" s="65">
        <v>9.2098959129588245</v>
      </c>
      <c r="T23" s="65"/>
      <c r="U23" s="65">
        <v>3.7510358156311208</v>
      </c>
      <c r="V23" s="65">
        <v>3.7957363699211673</v>
      </c>
      <c r="W23" s="65">
        <v>4.5321957476880126</v>
      </c>
      <c r="X23" s="65">
        <v>5.2551629922394953</v>
      </c>
      <c r="Y23" s="65">
        <v>5.6622722037153101</v>
      </c>
    </row>
    <row r="24" spans="1:26" ht="15" x14ac:dyDescent="0.25">
      <c r="B24" s="66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</row>
    <row r="25" spans="1:26" ht="15" x14ac:dyDescent="0.25">
      <c r="A25" s="61" t="s">
        <v>37</v>
      </c>
      <c r="B25" s="52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</row>
    <row r="26" spans="1:26" ht="15" x14ac:dyDescent="0.25">
      <c r="B26" s="52" t="s">
        <v>61</v>
      </c>
      <c r="C26" s="64">
        <v>30.256198287519094</v>
      </c>
      <c r="D26" s="64">
        <v>30.246553649102069</v>
      </c>
      <c r="E26" s="64">
        <v>38.931459317542533</v>
      </c>
      <c r="F26" s="64">
        <v>36.335137223927667</v>
      </c>
      <c r="G26" s="64">
        <v>36.488190854882689</v>
      </c>
      <c r="H26" s="64"/>
      <c r="I26" s="64">
        <v>14.292285427409999</v>
      </c>
      <c r="J26" s="64">
        <v>14.888820496116171</v>
      </c>
      <c r="K26" s="64">
        <v>19.70627847711172</v>
      </c>
      <c r="L26" s="64">
        <v>17.881422703847129</v>
      </c>
      <c r="M26" s="64">
        <v>16.643742368090454</v>
      </c>
      <c r="N26" s="64"/>
      <c r="O26" s="64">
        <v>5.4656548470854958</v>
      </c>
      <c r="P26" s="64">
        <v>5.2831547863380619</v>
      </c>
      <c r="Q26" s="64">
        <v>6.4679796994159577</v>
      </c>
      <c r="R26" s="64">
        <v>6.3975647118880685</v>
      </c>
      <c r="S26" s="64">
        <v>7.4270264593939439</v>
      </c>
      <c r="T26" s="64"/>
      <c r="U26" s="64">
        <v>3.2161250792041569</v>
      </c>
      <c r="V26" s="64">
        <v>3.2128786817557256</v>
      </c>
      <c r="W26" s="64">
        <v>4.0901064449159659</v>
      </c>
      <c r="X26" s="64">
        <v>4.4144559459555559</v>
      </c>
      <c r="Y26" s="64">
        <v>4.6453526215993435</v>
      </c>
    </row>
    <row r="27" spans="1:26" ht="15" x14ac:dyDescent="0.25">
      <c r="B27" s="52" t="s">
        <v>62</v>
      </c>
      <c r="C27" s="65">
        <v>32.448514407807927</v>
      </c>
      <c r="D27" s="65">
        <v>32.39718288347354</v>
      </c>
      <c r="E27" s="65">
        <v>39.148152799862139</v>
      </c>
      <c r="F27" s="65">
        <v>38.33152576248402</v>
      </c>
      <c r="G27" s="65">
        <v>37.684445598645517</v>
      </c>
      <c r="H27" s="65"/>
      <c r="I27" s="65">
        <v>13.981294751225388</v>
      </c>
      <c r="J27" s="65">
        <v>13.790952641479956</v>
      </c>
      <c r="K27" s="65">
        <v>16.948242700602304</v>
      </c>
      <c r="L27" s="65">
        <v>16.31096173923931</v>
      </c>
      <c r="M27" s="65">
        <v>15.297676936917107</v>
      </c>
      <c r="N27" s="65"/>
      <c r="O27" s="65">
        <v>6.1175179071555794</v>
      </c>
      <c r="P27" s="65">
        <v>5.9854001067995419</v>
      </c>
      <c r="Q27" s="65">
        <v>6.7804884232002953</v>
      </c>
      <c r="R27" s="65">
        <v>6.6429992054391134</v>
      </c>
      <c r="S27" s="65">
        <v>7.2779209849179027</v>
      </c>
      <c r="T27" s="65"/>
      <c r="U27" s="65">
        <v>4.3964616522105135</v>
      </c>
      <c r="V27" s="65">
        <v>4.334668168188764</v>
      </c>
      <c r="W27" s="65">
        <v>4.7313987273550939</v>
      </c>
      <c r="X27" s="65">
        <v>6.2009083639351354</v>
      </c>
      <c r="Y27" s="65">
        <v>6.1381516112238454</v>
      </c>
    </row>
    <row r="28" spans="1:26" ht="15" x14ac:dyDescent="0.25">
      <c r="B28" s="52" t="s">
        <v>38</v>
      </c>
      <c r="C28" s="64">
        <v>32.993841584158417</v>
      </c>
      <c r="D28" s="64">
        <v>35.701991748713816</v>
      </c>
      <c r="E28" s="64">
        <v>43.84527222511894</v>
      </c>
      <c r="F28" s="64">
        <v>42.36313956111649</v>
      </c>
      <c r="G28" s="64">
        <v>36.213418127855668</v>
      </c>
      <c r="H28" s="64"/>
      <c r="I28" s="64">
        <v>13.050425073141703</v>
      </c>
      <c r="J28" s="64">
        <v>14.23101717648219</v>
      </c>
      <c r="K28" s="64">
        <v>16.985160879554197</v>
      </c>
      <c r="L28" s="64">
        <v>15.878558828470629</v>
      </c>
      <c r="M28" s="64">
        <v>15.253848244620611</v>
      </c>
      <c r="N28" s="64"/>
      <c r="O28" s="64">
        <v>7.1201902510785304</v>
      </c>
      <c r="P28" s="64">
        <v>5.9482154210292739</v>
      </c>
      <c r="Q28" s="64">
        <v>7.1947158313237303</v>
      </c>
      <c r="R28" s="64">
        <v>7.5847543260346084</v>
      </c>
      <c r="S28" s="64">
        <v>7.3398141992423946</v>
      </c>
      <c r="T28" s="64"/>
      <c r="U28" s="64">
        <v>5.0214841650275206</v>
      </c>
      <c r="V28" s="64">
        <v>5.1721415128453785</v>
      </c>
      <c r="W28" s="64">
        <v>5.1182042543831061</v>
      </c>
      <c r="X28" s="64">
        <v>10.013417371338971</v>
      </c>
      <c r="Y28" s="64">
        <v>4.5534201507400329</v>
      </c>
    </row>
    <row r="29" spans="1:26" ht="15" x14ac:dyDescent="0.25">
      <c r="B29" s="52" t="s">
        <v>63</v>
      </c>
      <c r="C29" s="65">
        <v>32.326516649740768</v>
      </c>
      <c r="D29" s="65">
        <v>33.891650440418324</v>
      </c>
      <c r="E29" s="65">
        <v>39.266930848205952</v>
      </c>
      <c r="F29" s="65">
        <v>41.919510247463201</v>
      </c>
      <c r="G29" s="65">
        <v>41.312101737353231</v>
      </c>
      <c r="H29" s="65"/>
      <c r="I29" s="65">
        <v>13.246477482613834</v>
      </c>
      <c r="J29" s="65">
        <v>14.468391285903666</v>
      </c>
      <c r="K29" s="65">
        <v>16.774208588347971</v>
      </c>
      <c r="L29" s="65">
        <v>19.3536565767686</v>
      </c>
      <c r="M29" s="65">
        <v>16.238222172653487</v>
      </c>
      <c r="N29" s="65"/>
      <c r="O29" s="65">
        <v>6.6556450104227913</v>
      </c>
      <c r="P29" s="65">
        <v>6.5694158904109603</v>
      </c>
      <c r="Q29" s="65">
        <v>7.5979998481592226</v>
      </c>
      <c r="R29" s="65">
        <v>7.1982768276122862</v>
      </c>
      <c r="S29" s="65">
        <v>8.3777711244141209</v>
      </c>
      <c r="T29" s="65"/>
      <c r="U29" s="65">
        <v>4.7572961319863882</v>
      </c>
      <c r="V29" s="65">
        <v>4.2135574723817939</v>
      </c>
      <c r="W29" s="65">
        <v>4.7689104168613348</v>
      </c>
      <c r="X29" s="65">
        <v>5.6520506156499426</v>
      </c>
      <c r="Y29" s="65">
        <v>6.0278909351482923</v>
      </c>
    </row>
    <row r="30" spans="1:26" ht="15" x14ac:dyDescent="0.25">
      <c r="B30" s="52" t="s">
        <v>64</v>
      </c>
      <c r="C30" s="64">
        <v>32.34630226862032</v>
      </c>
      <c r="D30" s="64">
        <v>29.05686228675993</v>
      </c>
      <c r="E30" s="64">
        <v>36.872733096448329</v>
      </c>
      <c r="F30" s="64">
        <v>32.358389501790185</v>
      </c>
      <c r="G30" s="64">
        <v>34.125091108706556</v>
      </c>
      <c r="H30" s="64"/>
      <c r="I30" s="64">
        <v>15.259722083124688</v>
      </c>
      <c r="J30" s="64">
        <v>12.77903548679642</v>
      </c>
      <c r="K30" s="64">
        <v>17.155369782133789</v>
      </c>
      <c r="L30" s="64">
        <v>12.841547136358704</v>
      </c>
      <c r="M30" s="64">
        <v>14.232835829088701</v>
      </c>
      <c r="N30" s="64"/>
      <c r="O30" s="64">
        <v>5.0377637516056692</v>
      </c>
      <c r="P30" s="64">
        <v>5.3096895643168001</v>
      </c>
      <c r="Q30" s="64">
        <v>5.5788252534794713</v>
      </c>
      <c r="R30" s="64">
        <v>5.5876956598825593</v>
      </c>
      <c r="S30" s="64">
        <v>5.9848521284737792</v>
      </c>
      <c r="T30" s="64"/>
      <c r="U30" s="64">
        <v>3.686734822342209</v>
      </c>
      <c r="V30" s="64">
        <v>4.0829490048349619</v>
      </c>
      <c r="W30" s="64">
        <v>4.5042867954505201</v>
      </c>
      <c r="X30" s="64">
        <v>5.2826343118290104</v>
      </c>
      <c r="Y30" s="64">
        <v>6.9248516719009796</v>
      </c>
    </row>
    <row r="31" spans="1:26" ht="15" x14ac:dyDescent="0.25">
      <c r="B31" s="52" t="s">
        <v>40</v>
      </c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</row>
    <row r="32" spans="1:26" ht="15" x14ac:dyDescent="0.25">
      <c r="B32" s="52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</row>
    <row r="33" spans="1:25" ht="15" x14ac:dyDescent="0.25">
      <c r="A33" s="61" t="s">
        <v>41</v>
      </c>
      <c r="C33" s="65">
        <v>22.660886163695565</v>
      </c>
      <c r="D33" s="65">
        <v>23.107787573421838</v>
      </c>
      <c r="E33" s="65">
        <v>27.575402367647019</v>
      </c>
      <c r="F33" s="65">
        <v>30.027743055740711</v>
      </c>
      <c r="G33" s="65">
        <v>29.603837733231384</v>
      </c>
      <c r="H33" s="65"/>
      <c r="I33" s="65">
        <v>10.62725969976268</v>
      </c>
      <c r="J33" s="65">
        <v>10.769582557263575</v>
      </c>
      <c r="K33" s="65">
        <v>13.091288236581038</v>
      </c>
      <c r="L33" s="65">
        <v>13.902523513696547</v>
      </c>
      <c r="M33" s="65">
        <v>14.066791230158419</v>
      </c>
      <c r="N33" s="65"/>
      <c r="O33" s="65">
        <v>3.3169013935647667</v>
      </c>
      <c r="P33" s="65">
        <v>3.802656478590301</v>
      </c>
      <c r="Q33" s="65">
        <v>4.303451773304416</v>
      </c>
      <c r="R33" s="65">
        <v>4.9924450405004031</v>
      </c>
      <c r="S33" s="65">
        <v>5.7605025842339392</v>
      </c>
      <c r="T33" s="65"/>
      <c r="U33" s="65">
        <v>3.2185195347425353</v>
      </c>
      <c r="V33" s="65">
        <v>3.577021245933139</v>
      </c>
      <c r="W33" s="65">
        <v>3.0286043901134665</v>
      </c>
      <c r="X33" s="65">
        <v>4.4657784369350875</v>
      </c>
      <c r="Y33" s="65">
        <v>3.3069287791958</v>
      </c>
    </row>
    <row r="34" spans="1:25" ht="15" x14ac:dyDescent="0.25">
      <c r="B34" s="52" t="s">
        <v>42</v>
      </c>
      <c r="C34" s="64">
        <v>28.864882265340906</v>
      </c>
      <c r="D34" s="64">
        <v>28.817148042309178</v>
      </c>
      <c r="E34" s="64">
        <v>33.557867424521405</v>
      </c>
      <c r="F34" s="64">
        <v>31.746271524656851</v>
      </c>
      <c r="G34" s="64">
        <v>33.3248555289507</v>
      </c>
      <c r="H34" s="64"/>
      <c r="I34" s="64">
        <v>13.194431372343145</v>
      </c>
      <c r="J34" s="64">
        <v>13.649019716242575</v>
      </c>
      <c r="K34" s="64">
        <v>15.25029830039343</v>
      </c>
      <c r="L34" s="64">
        <v>15.133169569760481</v>
      </c>
      <c r="M34" s="64">
        <v>15.590607172314506</v>
      </c>
      <c r="N34" s="64"/>
      <c r="O34" s="64">
        <v>5.578480570342605</v>
      </c>
      <c r="P34" s="64">
        <v>5.0112273971132693</v>
      </c>
      <c r="Q34" s="64">
        <v>5.6259102563882983</v>
      </c>
      <c r="R34" s="64">
        <v>5.1355289717603538</v>
      </c>
      <c r="S34" s="64">
        <v>6.1512593690482733</v>
      </c>
      <c r="T34" s="64"/>
      <c r="U34" s="64">
        <v>3.3568910623225992</v>
      </c>
      <c r="V34" s="64">
        <v>2.9480361334632637</v>
      </c>
      <c r="W34" s="64">
        <v>4.5418910970623854</v>
      </c>
      <c r="X34" s="64">
        <v>3.9735030282125945</v>
      </c>
      <c r="Y34" s="64">
        <v>4.7117110745641435</v>
      </c>
    </row>
    <row r="35" spans="1:25" ht="15" x14ac:dyDescent="0.25">
      <c r="B35" s="52" t="s">
        <v>43</v>
      </c>
      <c r="C35" s="65">
        <v>28.581813985166331</v>
      </c>
      <c r="D35" s="65">
        <v>28.517329089629889</v>
      </c>
      <c r="E35" s="65">
        <v>37.569773790973798</v>
      </c>
      <c r="F35" s="65">
        <v>34.454935238377978</v>
      </c>
      <c r="G35" s="65">
        <v>34.116260749669124</v>
      </c>
      <c r="H35" s="65"/>
      <c r="I35" s="65">
        <v>12.985975014305019</v>
      </c>
      <c r="J35" s="65">
        <v>13.201197286741937</v>
      </c>
      <c r="K35" s="65">
        <v>18.663856836190032</v>
      </c>
      <c r="L35" s="65">
        <v>15.794670220313646</v>
      </c>
      <c r="M35" s="65">
        <v>15.602187182296003</v>
      </c>
      <c r="N35" s="65"/>
      <c r="O35" s="65">
        <v>5.7448803955322374</v>
      </c>
      <c r="P35" s="65">
        <v>5.0293945304086876</v>
      </c>
      <c r="Q35" s="65">
        <v>6.312944767951274</v>
      </c>
      <c r="R35" s="65">
        <v>6.3153173304283898</v>
      </c>
      <c r="S35" s="65">
        <v>6.7695805138093608</v>
      </c>
      <c r="T35" s="65"/>
      <c r="U35" s="65">
        <v>3.6285951492379334</v>
      </c>
      <c r="V35" s="65">
        <v>3.7345177302248995</v>
      </c>
      <c r="W35" s="65">
        <v>4.163114459058165</v>
      </c>
      <c r="X35" s="65">
        <v>4.6827582160310346</v>
      </c>
      <c r="Y35" s="65">
        <v>4.7457579937867385</v>
      </c>
    </row>
    <row r="36" spans="1:25" ht="15" x14ac:dyDescent="0.25">
      <c r="B36" s="52" t="s">
        <v>44</v>
      </c>
      <c r="C36" s="64">
        <v>34.288916565331611</v>
      </c>
      <c r="D36" s="64">
        <v>32.255170035380125</v>
      </c>
      <c r="E36" s="64">
        <v>41.264566889466579</v>
      </c>
      <c r="F36" s="64">
        <v>39.494876508196491</v>
      </c>
      <c r="G36" s="64">
        <v>40.848372990051431</v>
      </c>
      <c r="H36" s="64"/>
      <c r="I36" s="64">
        <v>15.712251892055894</v>
      </c>
      <c r="J36" s="64">
        <v>15.541670639736015</v>
      </c>
      <c r="K36" s="64">
        <v>20.007991524804563</v>
      </c>
      <c r="L36" s="64">
        <v>19.524779270528459</v>
      </c>
      <c r="M36" s="64">
        <v>15.728215785877568</v>
      </c>
      <c r="N36" s="64"/>
      <c r="O36" s="64">
        <v>6.8049778238768672</v>
      </c>
      <c r="P36" s="64">
        <v>6.2116204168686133</v>
      </c>
      <c r="Q36" s="64">
        <v>7.8084291192254476</v>
      </c>
      <c r="R36" s="64">
        <v>6.8917330498024736</v>
      </c>
      <c r="S36" s="64">
        <v>8.188689616708281</v>
      </c>
      <c r="T36" s="64"/>
      <c r="U36" s="64">
        <v>3.2708802002942527</v>
      </c>
      <c r="V36" s="64">
        <v>3.1401489275808969</v>
      </c>
      <c r="W36" s="64">
        <v>3.8907815987386187</v>
      </c>
      <c r="X36" s="64">
        <v>5.6616526622896215</v>
      </c>
      <c r="Y36" s="64">
        <v>7.0518786097678969</v>
      </c>
    </row>
    <row r="37" spans="1:25" ht="15" x14ac:dyDescent="0.25">
      <c r="B37" s="52" t="s">
        <v>45</v>
      </c>
      <c r="C37" s="65">
        <v>31.888701746614228</v>
      </c>
      <c r="D37" s="65">
        <v>36.792640279789843</v>
      </c>
      <c r="E37" s="65">
        <v>44.097213364556616</v>
      </c>
      <c r="F37" s="65">
        <v>44.74331918183519</v>
      </c>
      <c r="G37" s="65">
        <v>41.974707897511898</v>
      </c>
      <c r="H37" s="65"/>
      <c r="I37" s="65">
        <v>14.58699587541231</v>
      </c>
      <c r="J37" s="65">
        <v>17.433419941342027</v>
      </c>
      <c r="K37" s="65">
        <v>21.872463679491261</v>
      </c>
      <c r="L37" s="65">
        <v>20.265643162454953</v>
      </c>
      <c r="M37" s="65">
        <v>18.942599133582238</v>
      </c>
      <c r="N37" s="65"/>
      <c r="O37" s="65">
        <v>5.3109189868719575</v>
      </c>
      <c r="P37" s="65">
        <v>6.3624514453308478</v>
      </c>
      <c r="Q37" s="65">
        <v>7.0504217702354053</v>
      </c>
      <c r="R37" s="65">
        <v>7.7113036537471586</v>
      </c>
      <c r="S37" s="65">
        <v>8.3600552683329994</v>
      </c>
      <c r="T37" s="65"/>
      <c r="U37" s="65">
        <v>3.8246888600214315</v>
      </c>
      <c r="V37" s="65">
        <v>3.98404480861159</v>
      </c>
      <c r="W37" s="65">
        <v>4.8315496737374781</v>
      </c>
      <c r="X37" s="65">
        <v>5.4115402826058041</v>
      </c>
      <c r="Y37" s="65">
        <v>4.874132311112378</v>
      </c>
    </row>
    <row r="38" spans="1:25" ht="15" x14ac:dyDescent="0.25">
      <c r="B38" s="52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</row>
    <row r="39" spans="1:25" ht="15" x14ac:dyDescent="0.25">
      <c r="A39" s="52" t="s">
        <v>46</v>
      </c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</row>
    <row r="40" spans="1:25" ht="15" x14ac:dyDescent="0.25">
      <c r="A40" s="52"/>
      <c r="B40" s="52" t="s">
        <v>47</v>
      </c>
      <c r="C40" s="64">
        <v>37.693811786270302</v>
      </c>
      <c r="D40" s="64">
        <v>35.646196548286284</v>
      </c>
      <c r="E40" s="64">
        <v>49.330504817601032</v>
      </c>
      <c r="F40" s="64">
        <v>42.745067899395693</v>
      </c>
      <c r="G40" s="64">
        <v>43.951077752936584</v>
      </c>
      <c r="H40" s="64"/>
      <c r="I40" s="64">
        <v>18.370854779881988</v>
      </c>
      <c r="J40" s="64">
        <v>17.791478094184868</v>
      </c>
      <c r="K40" s="64">
        <v>25.490707320995988</v>
      </c>
      <c r="L40" s="64">
        <v>21.863043933362576</v>
      </c>
      <c r="M40" s="64">
        <v>19.6192191896609</v>
      </c>
      <c r="N40" s="64"/>
      <c r="O40" s="64">
        <v>5.8245325454813424</v>
      </c>
      <c r="P40" s="64">
        <v>6.1012886772061226</v>
      </c>
      <c r="Q40" s="64">
        <v>7.327794661259059</v>
      </c>
      <c r="R40" s="64">
        <v>7.8640486849944686</v>
      </c>
      <c r="S40" s="64">
        <v>10.15221676199878</v>
      </c>
      <c r="T40" s="64"/>
      <c r="U40" s="64">
        <v>3.6243864495330316</v>
      </c>
      <c r="V40" s="64">
        <v>3.6287258451252922</v>
      </c>
      <c r="W40" s="64">
        <v>5.110505819091661</v>
      </c>
      <c r="X40" s="64">
        <v>4.5869799557409143</v>
      </c>
      <c r="Y40" s="64">
        <v>4.7232184702341202</v>
      </c>
    </row>
    <row r="41" spans="1:25" ht="15" x14ac:dyDescent="0.25">
      <c r="A41" s="52"/>
      <c r="B41" s="52" t="s">
        <v>48</v>
      </c>
      <c r="C41" s="65">
        <v>21.372284094936951</v>
      </c>
      <c r="D41" s="65">
        <v>21.799494319555752</v>
      </c>
      <c r="E41" s="65">
        <v>29.915677944836151</v>
      </c>
      <c r="F41" s="65">
        <v>28.87427200599755</v>
      </c>
      <c r="G41" s="65">
        <v>25.590997633479191</v>
      </c>
      <c r="H41" s="65"/>
      <c r="I41" s="65">
        <v>10.492051451673467</v>
      </c>
      <c r="J41" s="65">
        <v>10.99005431131199</v>
      </c>
      <c r="K41" s="65">
        <v>14.547312248532544</v>
      </c>
      <c r="L41" s="65">
        <v>13.419065188235372</v>
      </c>
      <c r="M41" s="65">
        <v>11.313959435518166</v>
      </c>
      <c r="N41" s="65"/>
      <c r="O41" s="65">
        <v>3.5272323028493013</v>
      </c>
      <c r="P41" s="65">
        <v>3.277267587910532</v>
      </c>
      <c r="Q41" s="65">
        <v>3.5035686393567174</v>
      </c>
      <c r="R41" s="65">
        <v>3.8234153661485459</v>
      </c>
      <c r="S41" s="65">
        <v>4.270266636637813</v>
      </c>
      <c r="T41" s="65"/>
      <c r="U41" s="65">
        <v>2.7183242971499961</v>
      </c>
      <c r="V41" s="65">
        <v>2.4391638940412399</v>
      </c>
      <c r="W41" s="65">
        <v>3.4851671497294747</v>
      </c>
      <c r="X41" s="65">
        <v>4.844757133652382</v>
      </c>
      <c r="Y41" s="65">
        <v>3.448720560998674</v>
      </c>
    </row>
    <row r="42" spans="1:25" ht="15" x14ac:dyDescent="0.25">
      <c r="A42" s="52"/>
      <c r="B42" s="52" t="s">
        <v>49</v>
      </c>
      <c r="C42" s="64">
        <v>28.844135132582924</v>
      </c>
      <c r="D42" s="64">
        <v>28.805984179420967</v>
      </c>
      <c r="E42" s="64">
        <v>36.638026215497156</v>
      </c>
      <c r="F42" s="64">
        <v>33.486928983656632</v>
      </c>
      <c r="G42" s="64">
        <v>33.519455785750381</v>
      </c>
      <c r="H42" s="64"/>
      <c r="I42" s="64">
        <v>13.380225995411816</v>
      </c>
      <c r="J42" s="64">
        <v>12.975366016038054</v>
      </c>
      <c r="K42" s="64">
        <v>17.691240651415725</v>
      </c>
      <c r="L42" s="64">
        <v>15.799349063755644</v>
      </c>
      <c r="M42" s="64">
        <v>14.760189347262274</v>
      </c>
      <c r="N42" s="64"/>
      <c r="O42" s="64">
        <v>4.496262104688836</v>
      </c>
      <c r="P42" s="64">
        <v>4.5589179314387751</v>
      </c>
      <c r="Q42" s="64">
        <v>5.6642365045321634</v>
      </c>
      <c r="R42" s="64">
        <v>5.5138177014778469</v>
      </c>
      <c r="S42" s="64">
        <v>6.3130476932282527</v>
      </c>
      <c r="T42" s="64"/>
      <c r="U42" s="64">
        <v>3.0438752588441695</v>
      </c>
      <c r="V42" s="64">
        <v>3.6130562088697293</v>
      </c>
      <c r="W42" s="64">
        <v>4.3449934157126426</v>
      </c>
      <c r="X42" s="64">
        <v>4.230055687212114</v>
      </c>
      <c r="Y42" s="64">
        <v>4.5465127029016452</v>
      </c>
    </row>
    <row r="43" spans="1:25" ht="15" x14ac:dyDescent="0.25">
      <c r="A43" s="52"/>
      <c r="B43" s="52" t="s">
        <v>50</v>
      </c>
      <c r="C43" s="65">
        <v>33.179484735598088</v>
      </c>
      <c r="D43" s="65">
        <v>32.255206822392296</v>
      </c>
      <c r="E43" s="65">
        <v>40.196267092623863</v>
      </c>
      <c r="F43" s="65">
        <v>36.410215398750545</v>
      </c>
      <c r="G43" s="65">
        <v>39.572084699401259</v>
      </c>
      <c r="H43" s="65"/>
      <c r="I43" s="65">
        <v>15.154350788050037</v>
      </c>
      <c r="J43" s="65">
        <v>15.067618120424724</v>
      </c>
      <c r="K43" s="65">
        <v>19.96716291556822</v>
      </c>
      <c r="L43" s="65">
        <v>17.867009387289158</v>
      </c>
      <c r="M43" s="65">
        <v>17.722620227909115</v>
      </c>
      <c r="N43" s="65"/>
      <c r="O43" s="65">
        <v>6.0452880983508326</v>
      </c>
      <c r="P43" s="65">
        <v>5.8594782738636004</v>
      </c>
      <c r="Q43" s="65">
        <v>6.9807174878445792</v>
      </c>
      <c r="R43" s="65">
        <v>6.545594169977579</v>
      </c>
      <c r="S43" s="65">
        <v>7.9718113267070709</v>
      </c>
      <c r="T43" s="65"/>
      <c r="U43" s="65">
        <v>3.7896035548621456</v>
      </c>
      <c r="V43" s="65">
        <v>3.5799958193170647</v>
      </c>
      <c r="W43" s="65">
        <v>4.0266997658993686</v>
      </c>
      <c r="X43" s="65">
        <v>4.2215956139721253</v>
      </c>
      <c r="Y43" s="65">
        <v>5.1582526308341938</v>
      </c>
    </row>
    <row r="44" spans="1:25" ht="15" x14ac:dyDescent="0.25">
      <c r="B44" s="52"/>
      <c r="C44" s="65"/>
      <c r="D44" s="65"/>
      <c r="E44" s="65"/>
      <c r="F44" s="65"/>
      <c r="G44" s="65"/>
      <c r="H44" s="65"/>
    </row>
    <row r="48" spans="1:25" x14ac:dyDescent="0.2">
      <c r="G48" s="70"/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E4CA5E"/>
  </sheetPr>
  <dimension ref="B7:M31"/>
  <sheetViews>
    <sheetView showGridLines="0" workbookViewId="0">
      <selection activeCell="H34" sqref="B7:H34"/>
    </sheetView>
  </sheetViews>
  <sheetFormatPr baseColWidth="10" defaultColWidth="10.625" defaultRowHeight="14.25" x14ac:dyDescent="0.2"/>
  <cols>
    <col min="1" max="1" width="2.625" style="61" customWidth="1"/>
    <col min="2" max="2" width="2.25" style="61" customWidth="1"/>
    <col min="3" max="3" width="44.375" style="61" customWidth="1"/>
    <col min="4" max="8" width="8.625" style="61" customWidth="1"/>
    <col min="9" max="16384" width="10.625" style="61"/>
  </cols>
  <sheetData>
    <row r="7" spans="2:9" ht="8.1" customHeight="1" x14ac:dyDescent="0.2"/>
    <row r="10" spans="2:9" ht="13.5" customHeight="1" x14ac:dyDescent="0.2"/>
    <row r="11" spans="2:9" ht="15" x14ac:dyDescent="0.25">
      <c r="B11" s="51" t="s">
        <v>53</v>
      </c>
      <c r="C11" s="52"/>
      <c r="D11" s="53"/>
      <c r="E11" s="53"/>
      <c r="F11" s="53"/>
      <c r="G11" s="53"/>
      <c r="H11" s="53"/>
    </row>
    <row r="12" spans="2:9" ht="3" customHeight="1" x14ac:dyDescent="0.25">
      <c r="B12" s="12"/>
      <c r="C12" s="63"/>
      <c r="D12" s="63"/>
      <c r="E12" s="63"/>
      <c r="F12" s="63"/>
      <c r="G12" s="63"/>
      <c r="H12" s="63"/>
    </row>
    <row r="13" spans="2:9" ht="15" x14ac:dyDescent="0.25">
      <c r="B13" s="54" t="s">
        <v>59</v>
      </c>
      <c r="C13" s="55"/>
      <c r="D13" s="54"/>
      <c r="E13" s="54"/>
      <c r="F13" s="54"/>
      <c r="G13" s="54"/>
      <c r="H13" s="54"/>
    </row>
    <row r="14" spans="2:9" ht="15" x14ac:dyDescent="0.25">
      <c r="B14" s="54"/>
      <c r="C14" s="55"/>
      <c r="D14" s="54">
        <v>2018</v>
      </c>
      <c r="E14" s="54">
        <v>2019</v>
      </c>
      <c r="F14" s="54">
        <v>2020</v>
      </c>
      <c r="G14" s="54">
        <v>2021</v>
      </c>
      <c r="H14" s="54">
        <v>2022</v>
      </c>
    </row>
    <row r="15" spans="2:9" ht="15" x14ac:dyDescent="0.25">
      <c r="C15" s="66" t="s">
        <v>29</v>
      </c>
      <c r="D15" s="56"/>
    </row>
    <row r="16" spans="2:9" ht="15" x14ac:dyDescent="0.25">
      <c r="C16" s="52" t="s">
        <v>0</v>
      </c>
      <c r="D16" s="64">
        <v>5.3685105286436636</v>
      </c>
      <c r="E16" s="64">
        <v>5.6431846365344116</v>
      </c>
      <c r="F16" s="64">
        <v>6.7366677566319426</v>
      </c>
      <c r="G16" s="64">
        <v>6.3427013198932745</v>
      </c>
      <c r="H16" s="64">
        <v>5.743371272792241</v>
      </c>
      <c r="I16" s="64"/>
    </row>
    <row r="17" spans="2:13" ht="15" x14ac:dyDescent="0.25">
      <c r="C17" s="52" t="s">
        <v>1</v>
      </c>
      <c r="D17" s="65">
        <v>1.5179658298862768</v>
      </c>
      <c r="E17" s="65">
        <v>1.6967009927917622</v>
      </c>
      <c r="F17" s="65">
        <v>2.0103491409274086</v>
      </c>
      <c r="G17" s="65">
        <v>1.8802083115276442</v>
      </c>
      <c r="H17" s="65">
        <v>1.6711983146715674</v>
      </c>
      <c r="I17" s="65"/>
    </row>
    <row r="18" spans="2:13" ht="15" x14ac:dyDescent="0.25">
      <c r="C18" s="52" t="s">
        <v>15</v>
      </c>
      <c r="D18" s="65">
        <v>1.3259448167690859</v>
      </c>
      <c r="E18" s="65">
        <v>1.3466671446050842</v>
      </c>
      <c r="F18" s="65">
        <v>1.6316463012028386</v>
      </c>
      <c r="G18" s="65">
        <v>1.5999348056163245</v>
      </c>
      <c r="H18" s="65">
        <v>1.6632058225740498</v>
      </c>
      <c r="I18" s="65"/>
    </row>
    <row r="19" spans="2:13" ht="15" x14ac:dyDescent="0.25">
      <c r="C19" s="52" t="s">
        <v>16</v>
      </c>
      <c r="D19" s="65">
        <v>1.1235040578210251</v>
      </c>
      <c r="E19" s="65">
        <v>1.1395564296261687</v>
      </c>
      <c r="F19" s="65">
        <v>1.2361189271737738</v>
      </c>
      <c r="G19" s="65">
        <v>1.4237095933333865</v>
      </c>
      <c r="H19" s="65">
        <v>1.0459737413449122</v>
      </c>
      <c r="I19" s="65"/>
    </row>
    <row r="20" spans="2:13" ht="15" x14ac:dyDescent="0.25">
      <c r="C20" s="52"/>
      <c r="D20" s="59"/>
      <c r="E20" s="62"/>
      <c r="F20" s="62"/>
      <c r="G20" s="62"/>
      <c r="H20" s="62"/>
      <c r="I20" s="62"/>
      <c r="J20" s="62"/>
      <c r="K20" s="62"/>
      <c r="L20" s="62"/>
      <c r="M20" s="62"/>
    </row>
    <row r="21" spans="2:13" ht="15" x14ac:dyDescent="0.25">
      <c r="C21" s="66" t="s">
        <v>30</v>
      </c>
      <c r="D21" s="56"/>
    </row>
    <row r="22" spans="2:13" ht="15" x14ac:dyDescent="0.25">
      <c r="C22" s="52" t="s">
        <v>0</v>
      </c>
      <c r="D22" s="64">
        <v>31.211097981609321</v>
      </c>
      <c r="E22" s="64">
        <v>31.291927000599902</v>
      </c>
      <c r="F22" s="64">
        <v>39.26636250624221</v>
      </c>
      <c r="G22" s="64">
        <v>37.528103893279429</v>
      </c>
      <c r="H22" s="64">
        <v>36.82554464481111</v>
      </c>
    </row>
    <row r="23" spans="2:13" ht="15" x14ac:dyDescent="0.25">
      <c r="C23" s="52" t="s">
        <v>1</v>
      </c>
      <c r="D23" s="65">
        <v>14.068684110041833</v>
      </c>
      <c r="E23" s="65">
        <v>14.447907687823308</v>
      </c>
      <c r="F23" s="65">
        <v>18.562188347137305</v>
      </c>
      <c r="G23" s="65">
        <v>17.238111014630352</v>
      </c>
      <c r="H23" s="65">
        <v>15.932100846317988</v>
      </c>
      <c r="I23" s="62"/>
      <c r="J23" s="62"/>
      <c r="K23" s="62"/>
      <c r="L23" s="62"/>
    </row>
    <row r="24" spans="2:13" ht="15" x14ac:dyDescent="0.25">
      <c r="C24" s="52" t="s">
        <v>15</v>
      </c>
      <c r="D24" s="65">
        <v>5.7279249873401685</v>
      </c>
      <c r="E24" s="65">
        <v>5.5386031261454969</v>
      </c>
      <c r="F24" s="65">
        <v>6.5630840714188938</v>
      </c>
      <c r="G24" s="65">
        <v>6.5202200789386042</v>
      </c>
      <c r="H24" s="65">
        <v>7.3713266034416751</v>
      </c>
      <c r="I24" s="62"/>
      <c r="J24" s="62"/>
      <c r="K24" s="62"/>
      <c r="L24" s="62"/>
    </row>
    <row r="25" spans="2:13" ht="15" x14ac:dyDescent="0.25">
      <c r="C25" s="52" t="s">
        <v>16</v>
      </c>
      <c r="D25" s="65">
        <v>3.7528704038282834</v>
      </c>
      <c r="E25" s="65">
        <v>3.7140533736742967</v>
      </c>
      <c r="F25" s="65">
        <v>4.3628247572979735</v>
      </c>
      <c r="G25" s="65">
        <v>5.393228411720731</v>
      </c>
      <c r="H25" s="65">
        <v>5.1546863790746755</v>
      </c>
      <c r="I25" s="62"/>
      <c r="J25" s="62"/>
      <c r="K25" s="62"/>
      <c r="L25" s="62"/>
    </row>
    <row r="26" spans="2:13" ht="15" x14ac:dyDescent="0.25">
      <c r="C26" s="52"/>
      <c r="D26" s="60"/>
    </row>
    <row r="27" spans="2:13" ht="15" x14ac:dyDescent="0.25">
      <c r="B27" s="52"/>
      <c r="C27" s="66" t="s">
        <v>55</v>
      </c>
      <c r="D27" s="58"/>
      <c r="E27" s="62"/>
      <c r="F27" s="62"/>
      <c r="G27" s="62"/>
      <c r="H27" s="62"/>
      <c r="I27" s="62"/>
      <c r="J27" s="62"/>
      <c r="K27" s="62"/>
      <c r="L27" s="62"/>
    </row>
    <row r="28" spans="2:13" ht="15" x14ac:dyDescent="0.25">
      <c r="B28" s="52"/>
      <c r="C28" s="52" t="s">
        <v>0</v>
      </c>
      <c r="D28" s="64">
        <v>5.2725000000000009</v>
      </c>
      <c r="E28" s="64">
        <v>5.3125</v>
      </c>
      <c r="F28" s="64">
        <v>6.1874999999999982</v>
      </c>
      <c r="G28" s="64">
        <v>5.7700000000000005</v>
      </c>
      <c r="H28" s="64">
        <v>5.47</v>
      </c>
      <c r="I28" s="62"/>
      <c r="J28" s="62"/>
      <c r="K28" s="62"/>
      <c r="L28" s="62"/>
    </row>
    <row r="29" spans="2:13" ht="15" x14ac:dyDescent="0.25">
      <c r="B29" s="52"/>
      <c r="C29" s="52" t="s">
        <v>1</v>
      </c>
      <c r="D29" s="65">
        <v>2.9074999999999998</v>
      </c>
      <c r="E29" s="65">
        <v>2.95</v>
      </c>
      <c r="F29" s="65">
        <v>3.3050000000000006</v>
      </c>
      <c r="G29" s="65">
        <v>3.0650000000000004</v>
      </c>
      <c r="H29" s="65">
        <v>3.0449999999999995</v>
      </c>
      <c r="I29" s="62"/>
      <c r="J29" s="62"/>
      <c r="K29" s="62"/>
      <c r="L29" s="62"/>
    </row>
    <row r="30" spans="2:13" ht="15" x14ac:dyDescent="0.25">
      <c r="B30" s="52"/>
      <c r="C30" s="52" t="s">
        <v>15</v>
      </c>
      <c r="D30" s="65">
        <v>3.08</v>
      </c>
      <c r="E30" s="65">
        <v>2.8749999999999991</v>
      </c>
      <c r="F30" s="65">
        <v>3.1799999999999997</v>
      </c>
      <c r="G30" s="65">
        <v>3.105</v>
      </c>
      <c r="H30" s="65">
        <v>2.9649999999999999</v>
      </c>
      <c r="I30" s="62"/>
      <c r="J30" s="62"/>
      <c r="K30" s="62"/>
      <c r="L30" s="62"/>
    </row>
    <row r="31" spans="2:13" ht="15" x14ac:dyDescent="0.25">
      <c r="C31" s="52" t="s">
        <v>16</v>
      </c>
      <c r="D31" s="65">
        <v>2.5725000000000002</v>
      </c>
      <c r="E31" s="65">
        <v>2.4350000000000001</v>
      </c>
      <c r="F31" s="65">
        <v>2.3875000000000002</v>
      </c>
      <c r="G31" s="65">
        <v>2.7675000000000001</v>
      </c>
      <c r="H31" s="65">
        <v>2.4300000000000006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Tabelle2"/>
  <dimension ref="A10:P40"/>
  <sheetViews>
    <sheetView workbookViewId="0">
      <selection activeCell="H54" sqref="H54"/>
    </sheetView>
  </sheetViews>
  <sheetFormatPr baseColWidth="10" defaultColWidth="10.625" defaultRowHeight="14.25" x14ac:dyDescent="0.2"/>
  <cols>
    <col min="1" max="1" width="25.375" style="61" customWidth="1"/>
    <col min="2" max="2" width="44.375" style="61" customWidth="1"/>
    <col min="3" max="16384" width="10.625" style="61"/>
  </cols>
  <sheetData>
    <row r="10" spans="1:16" ht="54" customHeight="1" x14ac:dyDescent="0.2"/>
    <row r="13" spans="1:16" ht="15" x14ac:dyDescent="0.25">
      <c r="A13" s="51" t="s">
        <v>51</v>
      </c>
      <c r="B13" s="52"/>
      <c r="C13" s="53"/>
      <c r="D13" s="53"/>
      <c r="E13" s="53"/>
      <c r="F13" s="53"/>
      <c r="G13" s="53"/>
      <c r="H13" s="53"/>
      <c r="I13" s="53"/>
      <c r="J13" s="53"/>
      <c r="K13" s="53"/>
      <c r="M13" s="53"/>
      <c r="N13" s="53"/>
      <c r="O13" s="53"/>
      <c r="P13" s="53"/>
    </row>
    <row r="14" spans="1:16" ht="3" customHeight="1" x14ac:dyDescent="0.25">
      <c r="A14" s="12"/>
      <c r="B14" s="63"/>
      <c r="C14" s="63"/>
      <c r="D14" s="63"/>
      <c r="E14" s="63"/>
      <c r="F14" s="63"/>
      <c r="G14" s="63"/>
      <c r="H14" s="63"/>
      <c r="I14" s="63"/>
      <c r="J14" s="63"/>
      <c r="K14" s="63"/>
      <c r="M14" s="63"/>
      <c r="N14" s="63"/>
      <c r="O14" s="63"/>
      <c r="P14" s="63"/>
    </row>
    <row r="15" spans="1:16" ht="15" x14ac:dyDescent="0.25">
      <c r="A15" s="54" t="s">
        <v>28</v>
      </c>
      <c r="B15" s="55"/>
      <c r="C15" s="54" t="s">
        <v>29</v>
      </c>
      <c r="D15" s="54"/>
      <c r="E15" s="54"/>
      <c r="F15" s="54"/>
      <c r="G15" s="54"/>
      <c r="H15" s="54" t="s">
        <v>30</v>
      </c>
      <c r="I15" s="54"/>
      <c r="J15" s="54"/>
      <c r="K15" s="54"/>
      <c r="M15" s="54" t="s">
        <v>52</v>
      </c>
      <c r="N15" s="54"/>
      <c r="O15" s="54"/>
      <c r="P15" s="54"/>
    </row>
    <row r="16" spans="1:16" ht="15" x14ac:dyDescent="0.25">
      <c r="A16" s="54"/>
      <c r="B16" s="55"/>
      <c r="C16" s="54">
        <v>2019</v>
      </c>
      <c r="D16" s="54">
        <v>2020</v>
      </c>
      <c r="E16" s="54">
        <v>2021</v>
      </c>
      <c r="F16" s="54">
        <v>2022</v>
      </c>
      <c r="G16" s="54"/>
      <c r="H16" s="54">
        <v>2019</v>
      </c>
      <c r="I16" s="54">
        <v>2020</v>
      </c>
      <c r="J16" s="54">
        <v>2021</v>
      </c>
      <c r="K16" s="54">
        <v>2022</v>
      </c>
      <c r="M16" s="54">
        <v>2019</v>
      </c>
      <c r="N16" s="54">
        <v>2020</v>
      </c>
      <c r="O16" s="54">
        <v>2021</v>
      </c>
      <c r="P16" s="54">
        <v>2022</v>
      </c>
    </row>
    <row r="17" spans="1:16" ht="15" x14ac:dyDescent="0.25">
      <c r="A17" s="52" t="s">
        <v>31</v>
      </c>
      <c r="B17" s="52"/>
      <c r="C17" s="56"/>
    </row>
    <row r="18" spans="1:16" ht="15" x14ac:dyDescent="0.25">
      <c r="A18" s="57"/>
      <c r="B18" s="52" t="s">
        <v>32</v>
      </c>
      <c r="C18" s="58">
        <v>28.581334371652062</v>
      </c>
      <c r="D18" s="62">
        <v>27.906088695607107</v>
      </c>
      <c r="E18" s="62">
        <v>26.984269625611251</v>
      </c>
      <c r="F18" s="62">
        <v>26.764341195917972</v>
      </c>
      <c r="G18" s="62"/>
      <c r="H18" s="62">
        <v>211.67527369008772</v>
      </c>
      <c r="I18" s="62">
        <v>210.12163824398459</v>
      </c>
      <c r="J18" s="62">
        <v>205.3159482350145</v>
      </c>
      <c r="K18" s="62">
        <v>207.1838028787154</v>
      </c>
      <c r="M18" s="62">
        <f>H18/C18</f>
        <v>7.4060668734918984</v>
      </c>
      <c r="N18" s="62">
        <f t="shared" ref="N18:P33" si="0">I18/D18</f>
        <v>7.529598308668076</v>
      </c>
      <c r="O18" s="62">
        <f t="shared" si="0"/>
        <v>7.6087272727272737</v>
      </c>
      <c r="P18" s="62">
        <f t="shared" si="0"/>
        <v>7.7410387710314552</v>
      </c>
    </row>
    <row r="19" spans="1:16" ht="15" x14ac:dyDescent="0.25">
      <c r="A19" s="52"/>
      <c r="B19" s="57" t="s">
        <v>33</v>
      </c>
      <c r="C19" s="59">
        <v>23.594595512488244</v>
      </c>
      <c r="D19" s="62">
        <v>24.907188767999298</v>
      </c>
      <c r="E19" s="62">
        <v>23.761438755654957</v>
      </c>
      <c r="F19" s="62">
        <v>24.118233758283505</v>
      </c>
      <c r="G19" s="62"/>
      <c r="H19" s="62">
        <v>177.3649221257605</v>
      </c>
      <c r="I19" s="62">
        <v>188.0684648539054</v>
      </c>
      <c r="J19" s="62">
        <v>180.41455147533563</v>
      </c>
      <c r="K19" s="62">
        <v>187.09961802433307</v>
      </c>
      <c r="M19" s="62">
        <f t="shared" ref="M19:P40" si="1">H19/C19</f>
        <v>7.5171842650103526</v>
      </c>
      <c r="N19" s="62">
        <f t="shared" si="0"/>
        <v>7.5507704464638481</v>
      </c>
      <c r="O19" s="62">
        <f t="shared" si="0"/>
        <v>7.5927452596867253</v>
      </c>
      <c r="P19" s="62">
        <f t="shared" si="0"/>
        <v>7.7576003242805021</v>
      </c>
    </row>
    <row r="20" spans="1:16" ht="15" x14ac:dyDescent="0.25">
      <c r="A20" s="52"/>
      <c r="C20" s="56"/>
    </row>
    <row r="21" spans="1:16" ht="15" x14ac:dyDescent="0.25">
      <c r="A21" s="52" t="s">
        <v>34</v>
      </c>
      <c r="B21" s="52"/>
      <c r="C21" s="56"/>
    </row>
    <row r="22" spans="1:16" ht="15" x14ac:dyDescent="0.25">
      <c r="A22" s="52"/>
      <c r="B22" s="52" t="s">
        <v>35</v>
      </c>
      <c r="C22" s="59">
        <v>26.650893394628309</v>
      </c>
      <c r="D22" s="62">
        <v>26.527978892241084</v>
      </c>
      <c r="E22" s="62">
        <v>25.652502585400995</v>
      </c>
      <c r="F22" s="62">
        <v>25.69535937027424</v>
      </c>
      <c r="G22" s="62"/>
      <c r="H22" s="62">
        <v>197.49498014283407</v>
      </c>
      <c r="I22" s="62">
        <v>199.03344873645921</v>
      </c>
      <c r="J22" s="62">
        <v>193.87654472117831</v>
      </c>
      <c r="K22" s="62">
        <v>197.28065776198022</v>
      </c>
      <c r="L22" s="62"/>
      <c r="M22" s="62">
        <f t="shared" si="1"/>
        <v>7.4104450165502032</v>
      </c>
      <c r="N22" s="62">
        <f t="shared" si="0"/>
        <v>7.5027746947835743</v>
      </c>
      <c r="O22" s="62">
        <f t="shared" si="0"/>
        <v>7.5578023655093478</v>
      </c>
      <c r="P22" s="62">
        <f t="shared" si="0"/>
        <v>7.6776765375854206</v>
      </c>
    </row>
    <row r="23" spans="1:16" ht="15" x14ac:dyDescent="0.25">
      <c r="A23" s="52"/>
      <c r="B23" s="52" t="s">
        <v>36</v>
      </c>
      <c r="C23" s="59">
        <v>29.252376261753472</v>
      </c>
      <c r="D23" s="62">
        <v>28.37162931127391</v>
      </c>
      <c r="E23" s="62">
        <v>26.611405241668123</v>
      </c>
      <c r="F23" s="62">
        <v>27.19278865408841</v>
      </c>
      <c r="G23" s="62"/>
      <c r="H23" s="62">
        <v>214.37572802842988</v>
      </c>
      <c r="I23" s="62">
        <v>214.12978823620128</v>
      </c>
      <c r="J23" s="62">
        <v>202.7212154388414</v>
      </c>
      <c r="K23" s="62">
        <v>209.48518666853295</v>
      </c>
      <c r="L23" s="62"/>
      <c r="M23" s="62">
        <f t="shared" si="1"/>
        <v>7.3284893545116585</v>
      </c>
      <c r="N23" s="62">
        <f t="shared" si="0"/>
        <v>7.547320807237301</v>
      </c>
      <c r="O23" s="62">
        <f t="shared" si="0"/>
        <v>7.6178320384757674</v>
      </c>
      <c r="P23" s="62">
        <f t="shared" si="0"/>
        <v>7.7037037037037042</v>
      </c>
    </row>
    <row r="24" spans="1:16" ht="15" x14ac:dyDescent="0.25">
      <c r="A24" s="52"/>
      <c r="B24" s="52"/>
      <c r="C24" s="56"/>
    </row>
    <row r="25" spans="1:16" ht="15" x14ac:dyDescent="0.25">
      <c r="A25" s="52" t="s">
        <v>37</v>
      </c>
      <c r="B25" s="52"/>
      <c r="C25" s="56"/>
    </row>
    <row r="26" spans="1:16" ht="15" x14ac:dyDescent="0.25">
      <c r="A26" s="52"/>
      <c r="B26" s="52" t="s">
        <v>38</v>
      </c>
      <c r="C26" s="58">
        <v>24.782714439813713</v>
      </c>
      <c r="D26" s="62">
        <v>25.217894280540552</v>
      </c>
      <c r="E26" s="62">
        <v>24.812191767029201</v>
      </c>
      <c r="F26" s="62">
        <v>24.963882221608749</v>
      </c>
      <c r="H26" s="62">
        <v>182.21736792961377</v>
      </c>
      <c r="I26" s="62">
        <v>187.22079406934546</v>
      </c>
      <c r="J26" s="62">
        <v>184.50599436131404</v>
      </c>
      <c r="K26" s="62">
        <v>190.79799878433565</v>
      </c>
      <c r="M26" s="62">
        <f t="shared" si="1"/>
        <v>7.3525992631735084</v>
      </c>
      <c r="N26" s="62">
        <f t="shared" si="0"/>
        <v>7.4241247895870046</v>
      </c>
      <c r="O26" s="62">
        <f t="shared" si="0"/>
        <v>7.4361022232017513</v>
      </c>
      <c r="P26" s="62">
        <f t="shared" si="0"/>
        <v>7.6429618234290819</v>
      </c>
    </row>
    <row r="27" spans="1:16" ht="15" x14ac:dyDescent="0.25">
      <c r="A27" s="52"/>
      <c r="B27" s="52" t="s">
        <v>39</v>
      </c>
      <c r="C27" s="58">
        <v>30.106774098827216</v>
      </c>
      <c r="D27" s="62">
        <v>29.165335053755005</v>
      </c>
      <c r="E27" s="62">
        <v>27.337911643717316</v>
      </c>
      <c r="F27" s="62">
        <v>31.919242351786789</v>
      </c>
      <c r="H27" s="62">
        <v>229.66982454867875</v>
      </c>
      <c r="I27" s="62">
        <v>226.50670040713351</v>
      </c>
      <c r="J27" s="62">
        <v>223.8458509604632</v>
      </c>
      <c r="K27" s="62">
        <v>212.77379349544128</v>
      </c>
      <c r="M27" s="62">
        <f t="shared" si="1"/>
        <v>7.6285099092574429</v>
      </c>
      <c r="N27" s="62">
        <f t="shared" si="0"/>
        <v>7.7662985866493939</v>
      </c>
      <c r="O27" s="62">
        <f t="shared" si="0"/>
        <v>8.1881108505194291</v>
      </c>
      <c r="P27" s="62">
        <f t="shared" si="0"/>
        <v>6.6660038841282381</v>
      </c>
    </row>
    <row r="28" spans="1:16" ht="15" x14ac:dyDescent="0.25">
      <c r="A28" s="52"/>
      <c r="B28" s="52" t="s">
        <v>40</v>
      </c>
      <c r="C28" s="58">
        <v>31.995867087245909</v>
      </c>
      <c r="D28" s="62">
        <v>30.876388166989216</v>
      </c>
      <c r="E28" s="62">
        <v>29.347864501965677</v>
      </c>
      <c r="F28" s="62">
        <v>29.760225289222653</v>
      </c>
      <c r="H28" s="62">
        <v>239.79025529352174</v>
      </c>
      <c r="I28" s="62">
        <v>234.2902722999975</v>
      </c>
      <c r="J28" s="62">
        <v>226.51242433191123</v>
      </c>
      <c r="K28" s="62">
        <v>235.44242490359241</v>
      </c>
      <c r="M28" s="62">
        <f t="shared" si="1"/>
        <v>7.4944134078212299</v>
      </c>
      <c r="N28" s="62">
        <f t="shared" si="0"/>
        <v>7.5880077369439078</v>
      </c>
      <c r="O28" s="62">
        <f t="shared" si="0"/>
        <v>7.7181910226122161</v>
      </c>
      <c r="P28" s="62">
        <f t="shared" si="0"/>
        <v>7.911311914323961</v>
      </c>
    </row>
    <row r="29" spans="1:16" ht="15" x14ac:dyDescent="0.25">
      <c r="A29" s="52"/>
      <c r="B29" s="52"/>
      <c r="C29" s="60"/>
    </row>
    <row r="30" spans="1:16" ht="15" x14ac:dyDescent="0.25">
      <c r="A30" s="52" t="s">
        <v>41</v>
      </c>
      <c r="C30" s="60"/>
    </row>
    <row r="31" spans="1:16" ht="15" x14ac:dyDescent="0.25">
      <c r="A31" s="52"/>
      <c r="B31" s="52" t="s">
        <v>42</v>
      </c>
      <c r="C31" s="58">
        <v>26.283633082479554</v>
      </c>
      <c r="D31" s="62">
        <v>26.463757442634201</v>
      </c>
      <c r="E31" s="62">
        <v>25.641987673098345</v>
      </c>
      <c r="F31" s="62">
        <v>25.679448514068255</v>
      </c>
      <c r="G31" s="62"/>
      <c r="H31" s="62">
        <v>197.6615480078153</v>
      </c>
      <c r="I31" s="62">
        <v>201.22848980925588</v>
      </c>
      <c r="J31" s="62">
        <v>196.67336062277602</v>
      </c>
      <c r="K31" s="62">
        <v>200.08895521524002</v>
      </c>
      <c r="M31" s="62">
        <f t="shared" si="1"/>
        <v>7.5203282357329364</v>
      </c>
      <c r="N31" s="62">
        <f t="shared" si="0"/>
        <v>7.6039273805112995</v>
      </c>
      <c r="O31" s="62">
        <f t="shared" si="0"/>
        <v>7.6699732926363966</v>
      </c>
      <c r="P31" s="62">
        <f t="shared" si="0"/>
        <v>7.791793313069908</v>
      </c>
    </row>
    <row r="32" spans="1:16" ht="15" x14ac:dyDescent="0.25">
      <c r="A32" s="52"/>
      <c r="B32" s="52" t="s">
        <v>43</v>
      </c>
      <c r="C32" s="58">
        <v>28.629652614791748</v>
      </c>
      <c r="D32" s="62">
        <v>27.979649746982844</v>
      </c>
      <c r="E32" s="62">
        <v>26.098280217597832</v>
      </c>
      <c r="F32" s="62">
        <v>24.011811938829247</v>
      </c>
      <c r="G32" s="62"/>
      <c r="H32" s="62">
        <v>211.7547469356208</v>
      </c>
      <c r="I32" s="62">
        <v>211.48626578338727</v>
      </c>
      <c r="J32" s="62">
        <v>200.13585348376603</v>
      </c>
      <c r="K32" s="62">
        <v>187.9663903062507</v>
      </c>
      <c r="M32" s="62">
        <f t="shared" si="1"/>
        <v>7.3963435667471549</v>
      </c>
      <c r="N32" s="62">
        <f t="shared" si="0"/>
        <v>7.5585744530698662</v>
      </c>
      <c r="O32" s="62">
        <f t="shared" si="0"/>
        <v>7.6685456595264947</v>
      </c>
      <c r="P32" s="62">
        <f t="shared" si="0"/>
        <v>7.8280802292263605</v>
      </c>
    </row>
    <row r="33" spans="1:16" ht="15" x14ac:dyDescent="0.25">
      <c r="A33" s="52"/>
      <c r="B33" s="52" t="s">
        <v>44</v>
      </c>
      <c r="C33" s="58">
        <v>30.367533486557274</v>
      </c>
      <c r="D33" s="62">
        <v>29.079920860215054</v>
      </c>
      <c r="E33" s="62">
        <v>28.341468338277892</v>
      </c>
      <c r="F33" s="62">
        <v>28.831706103786718</v>
      </c>
      <c r="G33" s="62"/>
      <c r="H33" s="62">
        <v>215.58159107025139</v>
      </c>
      <c r="I33" s="62">
        <v>208.90208258064516</v>
      </c>
      <c r="J33" s="62">
        <v>203.91522214305741</v>
      </c>
      <c r="K33" s="62">
        <v>218.17187288218139</v>
      </c>
      <c r="M33" s="62">
        <f t="shared" si="1"/>
        <v>7.099081364829396</v>
      </c>
      <c r="N33" s="62">
        <f t="shared" si="0"/>
        <v>7.1837225274725274</v>
      </c>
      <c r="O33" s="62">
        <f t="shared" si="0"/>
        <v>7.1949420442571137</v>
      </c>
      <c r="P33" s="62">
        <f t="shared" si="0"/>
        <v>7.5670816044260034</v>
      </c>
    </row>
    <row r="34" spans="1:16" ht="15" x14ac:dyDescent="0.25">
      <c r="A34" s="52"/>
      <c r="B34" s="52" t="s">
        <v>45</v>
      </c>
      <c r="C34" s="58">
        <v>39.715650994231304</v>
      </c>
      <c r="D34" s="62">
        <v>35.117897532832558</v>
      </c>
      <c r="E34" s="62">
        <v>32.277240427230659</v>
      </c>
      <c r="F34" s="62">
        <v>33.254562636501092</v>
      </c>
      <c r="G34" s="62"/>
      <c r="H34" s="62">
        <v>273.13131943503203</v>
      </c>
      <c r="I34" s="62">
        <v>253.04019697891152</v>
      </c>
      <c r="J34" s="62">
        <v>239.39861743954899</v>
      </c>
      <c r="K34" s="62">
        <v>240.83355862846904</v>
      </c>
      <c r="M34" s="62">
        <f t="shared" si="1"/>
        <v>6.8771709035992972</v>
      </c>
      <c r="N34" s="62">
        <f t="shared" si="1"/>
        <v>7.2054483541430185</v>
      </c>
      <c r="O34" s="62">
        <f t="shared" si="1"/>
        <v>7.4169481117592877</v>
      </c>
      <c r="P34" s="62">
        <f t="shared" si="1"/>
        <v>7.2421207658321061</v>
      </c>
    </row>
    <row r="35" spans="1:16" ht="15" x14ac:dyDescent="0.25">
      <c r="A35" s="52"/>
      <c r="C35" s="60"/>
    </row>
    <row r="36" spans="1:16" ht="15" x14ac:dyDescent="0.25">
      <c r="A36" s="52" t="s">
        <v>46</v>
      </c>
      <c r="B36" s="52"/>
      <c r="C36" s="60"/>
    </row>
    <row r="37" spans="1:16" ht="15" x14ac:dyDescent="0.25">
      <c r="A37" s="52"/>
      <c r="B37" s="52" t="s">
        <v>47</v>
      </c>
      <c r="C37" s="58">
        <v>15.119452559598804</v>
      </c>
      <c r="D37" s="62">
        <v>14.393808999772475</v>
      </c>
      <c r="E37" s="62">
        <v>13.876826276477704</v>
      </c>
      <c r="F37" s="62">
        <v>15.09730901325908</v>
      </c>
      <c r="H37" s="62">
        <v>111.54753874580183</v>
      </c>
      <c r="I37" s="62">
        <v>109.66211644455304</v>
      </c>
      <c r="J37" s="62">
        <v>102.30720999185817</v>
      </c>
      <c r="K37" s="62">
        <v>113.07865555675714</v>
      </c>
      <c r="M37" s="62">
        <f t="shared" si="1"/>
        <v>7.3777498428661197</v>
      </c>
      <c r="N37" s="62">
        <f t="shared" si="1"/>
        <v>7.6187002652519906</v>
      </c>
      <c r="O37" s="62">
        <f t="shared" si="1"/>
        <v>7.3725222146274776</v>
      </c>
      <c r="P37" s="62">
        <f t="shared" si="1"/>
        <v>7.4899874843554439</v>
      </c>
    </row>
    <row r="38" spans="1:16" ht="15" x14ac:dyDescent="0.25">
      <c r="A38" s="52"/>
      <c r="B38" s="52" t="s">
        <v>48</v>
      </c>
      <c r="C38" s="58">
        <v>26.721781514910099</v>
      </c>
      <c r="D38" s="62">
        <v>26.300610504841192</v>
      </c>
      <c r="E38" s="62">
        <v>24.642973211960236</v>
      </c>
      <c r="F38" s="62">
        <v>23.406239151679127</v>
      </c>
      <c r="H38" s="62">
        <v>196.56377920077011</v>
      </c>
      <c r="I38" s="62">
        <v>196.955819523591</v>
      </c>
      <c r="J38" s="62">
        <v>186.50427980099428</v>
      </c>
      <c r="K38" s="62">
        <v>179.16732394115584</v>
      </c>
      <c r="M38" s="62">
        <f t="shared" si="1"/>
        <v>7.3559384164222861</v>
      </c>
      <c r="N38" s="62">
        <f t="shared" si="1"/>
        <v>7.4886405959031661</v>
      </c>
      <c r="O38" s="62">
        <f t="shared" si="1"/>
        <v>7.568253968253968</v>
      </c>
      <c r="P38" s="62">
        <f t="shared" si="1"/>
        <v>7.6546822742474907</v>
      </c>
    </row>
    <row r="39" spans="1:16" ht="15" x14ac:dyDescent="0.25">
      <c r="A39" s="52"/>
      <c r="B39" s="52" t="s">
        <v>49</v>
      </c>
      <c r="C39" s="58">
        <v>29.387270933813152</v>
      </c>
      <c r="D39" s="62">
        <v>29.886298406008503</v>
      </c>
      <c r="E39" s="62">
        <v>29.130322342967954</v>
      </c>
      <c r="F39" s="62">
        <v>28.371383655077864</v>
      </c>
      <c r="H39" s="62">
        <v>219.20403916666703</v>
      </c>
      <c r="I39" s="62">
        <v>226.01575122898834</v>
      </c>
      <c r="J39" s="62">
        <v>224.64758768156449</v>
      </c>
      <c r="K39" s="62">
        <v>221.98810494715906</v>
      </c>
      <c r="M39" s="62">
        <f t="shared" si="1"/>
        <v>7.4591492234976364</v>
      </c>
      <c r="N39" s="62">
        <f t="shared" si="1"/>
        <v>7.5625207296849082</v>
      </c>
      <c r="O39" s="62">
        <f t="shared" si="1"/>
        <v>7.7118126272912431</v>
      </c>
      <c r="P39" s="62">
        <f t="shared" si="1"/>
        <v>7.8243665393960438</v>
      </c>
    </row>
    <row r="40" spans="1:16" ht="15" x14ac:dyDescent="0.25">
      <c r="A40" s="52"/>
      <c r="B40" s="52" t="s">
        <v>50</v>
      </c>
      <c r="C40" s="58">
        <v>33.376233267308876</v>
      </c>
      <c r="D40" s="62">
        <v>32.551307163274785</v>
      </c>
      <c r="E40" s="62">
        <v>31.78572680567445</v>
      </c>
      <c r="F40" s="62">
        <v>32.970796761883939</v>
      </c>
      <c r="H40" s="62">
        <v>249.61872457343171</v>
      </c>
      <c r="I40" s="62">
        <v>244.88660050976347</v>
      </c>
      <c r="J40" s="62">
        <v>240.74284925748245</v>
      </c>
      <c r="K40" s="62">
        <v>256.96602334983629</v>
      </c>
      <c r="M40" s="62">
        <f t="shared" si="1"/>
        <v>7.478936360920228</v>
      </c>
      <c r="N40" s="62">
        <f t="shared" si="1"/>
        <v>7.5230957479351481</v>
      </c>
      <c r="O40" s="62">
        <f t="shared" si="1"/>
        <v>7.5739293529227893</v>
      </c>
      <c r="P40" s="62">
        <f t="shared" si="1"/>
        <v>7.7937462417318102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Tabelle6"/>
  <dimension ref="A1:N208"/>
  <sheetViews>
    <sheetView workbookViewId="0"/>
  </sheetViews>
  <sheetFormatPr baseColWidth="10" defaultColWidth="11.375" defaultRowHeight="15" x14ac:dyDescent="0.25"/>
  <cols>
    <col min="1" max="1" width="12.625" style="4" customWidth="1"/>
    <col min="2" max="3" width="26.75" style="4" customWidth="1"/>
    <col min="4" max="4" width="20.75" style="4" customWidth="1"/>
    <col min="5" max="5" width="23.75" style="4" customWidth="1"/>
    <col min="6" max="6" width="16.875" style="4" customWidth="1"/>
    <col min="7" max="7" width="11.5" style="4" customWidth="1"/>
    <col min="8" max="12" width="26.75" style="4" customWidth="1"/>
    <col min="13" max="13" width="19.875" style="4" customWidth="1"/>
    <col min="14" max="14" width="37.875" style="1" customWidth="1"/>
    <col min="15" max="15" width="29.25" style="1" customWidth="1"/>
    <col min="16" max="18" width="11.375" style="1"/>
    <col min="19" max="19" width="19.375" style="1" customWidth="1"/>
    <col min="20" max="20" width="9.5" style="1" customWidth="1"/>
    <col min="21" max="21" width="14.75" style="1" customWidth="1"/>
    <col min="22" max="16384" width="11.375" style="1"/>
  </cols>
  <sheetData>
    <row r="1" spans="7:14" s="2" customFormat="1" x14ac:dyDescent="0.25"/>
    <row r="2" spans="7:14" s="2" customFormat="1" x14ac:dyDescent="0.25"/>
    <row r="3" spans="7:14" s="2" customFormat="1" x14ac:dyDescent="0.25"/>
    <row r="4" spans="7:14" s="2" customFormat="1" x14ac:dyDescent="0.25"/>
    <row r="5" spans="7:14" s="2" customFormat="1" x14ac:dyDescent="0.25"/>
    <row r="6" spans="7:14" s="2" customFormat="1" x14ac:dyDescent="0.25"/>
    <row r="7" spans="7:14" s="2" customFormat="1" x14ac:dyDescent="0.25"/>
    <row r="8" spans="7:14" s="2" customFormat="1" x14ac:dyDescent="0.25"/>
    <row r="9" spans="7:14" s="2" customFormat="1" x14ac:dyDescent="0.25">
      <c r="N9" s="4"/>
    </row>
    <row r="10" spans="7:14" s="2" customFormat="1" ht="54" customHeight="1" x14ac:dyDescent="0.25"/>
    <row r="11" spans="7:14" x14ac:dyDescent="0.25">
      <c r="I11" s="1"/>
      <c r="J11" s="1"/>
      <c r="K11" s="1"/>
      <c r="L11" s="1"/>
      <c r="M11" s="1"/>
    </row>
    <row r="12" spans="7:14" x14ac:dyDescent="0.25">
      <c r="G12" s="39"/>
      <c r="M12" s="1"/>
    </row>
    <row r="13" spans="7:14" x14ac:dyDescent="0.25">
      <c r="G13" s="39"/>
      <c r="M13" s="1"/>
    </row>
    <row r="14" spans="7:14" x14ac:dyDescent="0.25">
      <c r="M14" s="1"/>
    </row>
    <row r="15" spans="7:14" x14ac:dyDescent="0.25">
      <c r="M15" s="1"/>
    </row>
    <row r="16" spans="7:14" x14ac:dyDescent="0.25">
      <c r="M16" s="1"/>
    </row>
    <row r="17" spans="1:12" s="1" customFormat="1" x14ac:dyDescent="0.2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</row>
    <row r="18" spans="1:12" s="1" customFormat="1" x14ac:dyDescent="0.2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</row>
    <row r="19" spans="1:12" s="1" customFormat="1" x14ac:dyDescent="0.2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</row>
    <row r="20" spans="1:12" s="1" customFormat="1" x14ac:dyDescent="0.2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</row>
    <row r="21" spans="1:12" s="1" customFormat="1" x14ac:dyDescent="0.2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</row>
    <row r="22" spans="1:12" s="1" customFormat="1" x14ac:dyDescent="0.2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1:12" s="1" customFormat="1" x14ac:dyDescent="0.25">
      <c r="A23" s="4"/>
      <c r="B23" s="4"/>
      <c r="C23" s="4"/>
      <c r="D23" s="4"/>
      <c r="E23" s="4"/>
      <c r="F23" s="4"/>
      <c r="G23" s="39"/>
      <c r="H23" s="4"/>
      <c r="I23" s="4"/>
      <c r="J23" s="4"/>
      <c r="K23" s="4"/>
      <c r="L23" s="4"/>
    </row>
    <row r="24" spans="1:12" s="1" customFormat="1" x14ac:dyDescent="0.25">
      <c r="A24" s="4"/>
      <c r="B24" s="4"/>
      <c r="C24" s="4"/>
      <c r="D24" s="4"/>
      <c r="E24" s="4"/>
      <c r="F24" s="4"/>
      <c r="G24" s="39"/>
      <c r="H24" s="4"/>
      <c r="I24" s="4"/>
      <c r="J24" s="4"/>
      <c r="K24" s="4"/>
      <c r="L24" s="4"/>
    </row>
    <row r="25" spans="1:12" s="1" customFormat="1" x14ac:dyDescent="0.2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</row>
    <row r="26" spans="1:12" s="1" customFormat="1" x14ac:dyDescent="0.2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1:12" s="1" customFormat="1" x14ac:dyDescent="0.2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</row>
    <row r="28" spans="1:12" s="1" customForma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</row>
    <row r="29" spans="1:12" s="1" customFormat="1" x14ac:dyDescent="0.2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</row>
    <row r="30" spans="1:12" s="1" customFormat="1" x14ac:dyDescent="0.2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</row>
    <row r="31" spans="1:12" s="1" customFormat="1" x14ac:dyDescent="0.2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</row>
    <row r="32" spans="1:12" s="1" customFormat="1" x14ac:dyDescent="0.2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</row>
    <row r="33" spans="1:13" x14ac:dyDescent="0.25">
      <c r="M33" s="1"/>
    </row>
    <row r="34" spans="1:13" x14ac:dyDescent="0.25">
      <c r="I34" s="1"/>
      <c r="J34" s="1"/>
      <c r="K34" s="1"/>
      <c r="L34" s="1"/>
      <c r="M34" s="1"/>
    </row>
    <row r="35" spans="1:13" x14ac:dyDescent="0.25">
      <c r="I35" s="1"/>
      <c r="J35" s="1"/>
      <c r="K35" s="1"/>
      <c r="L35" s="1"/>
      <c r="M35" s="1"/>
    </row>
    <row r="36" spans="1:13" x14ac:dyDescent="0.25">
      <c r="I36" s="1"/>
      <c r="J36" s="1"/>
      <c r="K36" s="1"/>
      <c r="L36" s="1"/>
      <c r="M36" s="1"/>
    </row>
    <row r="37" spans="1:13" x14ac:dyDescent="0.25">
      <c r="I37" s="1"/>
      <c r="J37" s="1"/>
      <c r="K37" s="1"/>
      <c r="L37" s="1"/>
      <c r="M37" s="1"/>
    </row>
    <row r="38" spans="1:13" x14ac:dyDescent="0.25">
      <c r="I38" s="1"/>
      <c r="J38" s="1"/>
      <c r="K38" s="1"/>
      <c r="L38" s="1"/>
      <c r="M38" s="1"/>
    </row>
    <row r="39" spans="1:13" x14ac:dyDescent="0.25">
      <c r="I39" s="1"/>
      <c r="J39" s="1"/>
      <c r="K39" s="1"/>
      <c r="L39" s="1"/>
      <c r="M39" s="1"/>
    </row>
    <row r="40" spans="1:13" x14ac:dyDescent="0.25">
      <c r="I40" s="1"/>
      <c r="J40" s="1"/>
      <c r="K40" s="1"/>
      <c r="L40" s="1"/>
      <c r="M40" s="1"/>
    </row>
    <row r="41" spans="1:13" x14ac:dyDescent="0.25">
      <c r="I41" s="1"/>
      <c r="J41" s="1"/>
      <c r="K41" s="1"/>
      <c r="L41" s="1"/>
      <c r="M41" s="1"/>
    </row>
    <row r="42" spans="1:13" x14ac:dyDescent="0.25">
      <c r="A42" s="9" t="s">
        <v>2</v>
      </c>
      <c r="B42" s="9"/>
      <c r="C42" s="40"/>
      <c r="D42" s="40"/>
      <c r="E42" s="40"/>
      <c r="F42" s="40"/>
      <c r="G42" s="40"/>
      <c r="H42" s="40"/>
      <c r="I42" s="1"/>
      <c r="J42" s="1"/>
      <c r="K42" s="1"/>
      <c r="L42" s="1"/>
      <c r="M42" s="1"/>
    </row>
    <row r="43" spans="1:13" ht="3" customHeight="1" x14ac:dyDescent="0.25">
      <c r="A43" s="12"/>
      <c r="B43" s="12"/>
      <c r="C43" s="12"/>
      <c r="D43" s="12"/>
      <c r="E43" s="47"/>
      <c r="F43" s="47"/>
      <c r="G43" s="47"/>
      <c r="H43" s="47"/>
      <c r="I43" s="1"/>
      <c r="J43" s="1"/>
      <c r="K43" s="1"/>
      <c r="L43" s="1"/>
      <c r="M43" s="1"/>
    </row>
    <row r="44" spans="1:13" ht="15" customHeight="1" x14ac:dyDescent="0.25">
      <c r="A44" s="3"/>
      <c r="B44" s="3" t="s">
        <v>18</v>
      </c>
      <c r="C44" s="3"/>
      <c r="D44" s="3" t="s">
        <v>22</v>
      </c>
      <c r="E44" s="1"/>
      <c r="F44" s="1"/>
      <c r="G44" s="1"/>
      <c r="H44" s="1"/>
      <c r="I44" s="1"/>
      <c r="J44" s="1"/>
      <c r="K44" s="1"/>
      <c r="L44" s="1"/>
      <c r="M44" s="1"/>
    </row>
    <row r="45" spans="1:13" ht="15" customHeight="1" x14ac:dyDescent="0.25">
      <c r="A45" s="3" t="s">
        <v>3</v>
      </c>
      <c r="B45" s="3" t="s">
        <v>19</v>
      </c>
      <c r="C45" s="3" t="s">
        <v>20</v>
      </c>
      <c r="D45" s="3" t="s">
        <v>21</v>
      </c>
      <c r="E45" s="1"/>
      <c r="F45" s="1"/>
      <c r="G45" s="1"/>
      <c r="H45" s="1"/>
      <c r="I45" s="1"/>
      <c r="J45" s="1"/>
      <c r="K45" s="1"/>
      <c r="L45" s="1"/>
      <c r="M45" s="1"/>
    </row>
    <row r="46" spans="1:13" ht="15" customHeight="1" x14ac:dyDescent="0.25">
      <c r="A46" s="37">
        <v>39264</v>
      </c>
      <c r="B46" s="15">
        <v>299.42045454545456</v>
      </c>
      <c r="C46" s="10">
        <v>496.04986704545456</v>
      </c>
      <c r="D46" s="13"/>
      <c r="E46" s="1"/>
      <c r="F46" s="1"/>
      <c r="G46" s="1"/>
      <c r="H46" s="1"/>
      <c r="I46" s="1"/>
      <c r="J46" s="1"/>
      <c r="K46" s="1"/>
      <c r="L46" s="1"/>
      <c r="M46" s="1"/>
    </row>
    <row r="47" spans="1:13" ht="15" customHeight="1" x14ac:dyDescent="0.25">
      <c r="A47" s="37">
        <v>39295</v>
      </c>
      <c r="B47" s="15">
        <v>327.89130434782606</v>
      </c>
      <c r="C47" s="10">
        <v>536.98758913043469</v>
      </c>
      <c r="D47" s="13"/>
      <c r="E47" s="1"/>
      <c r="F47" s="1"/>
      <c r="G47" s="1"/>
      <c r="H47" s="1"/>
      <c r="I47" s="1"/>
      <c r="J47" s="1"/>
      <c r="K47" s="1"/>
      <c r="L47" s="1"/>
      <c r="M47" s="1"/>
    </row>
    <row r="48" spans="1:13" ht="15" customHeight="1" x14ac:dyDescent="0.25">
      <c r="A48" s="37">
        <v>39326</v>
      </c>
      <c r="B48" s="15">
        <v>353.46249999999998</v>
      </c>
      <c r="C48" s="10">
        <v>582.32946874999993</v>
      </c>
      <c r="D48" s="13"/>
      <c r="E48" s="1"/>
      <c r="F48" s="1"/>
      <c r="G48" s="1"/>
      <c r="H48" s="1"/>
      <c r="I48" s="1"/>
      <c r="J48" s="1"/>
      <c r="K48" s="1"/>
      <c r="L48" s="1"/>
      <c r="M48" s="1"/>
    </row>
    <row r="49" spans="1:13" ht="15" customHeight="1" x14ac:dyDescent="0.25">
      <c r="A49" s="37">
        <v>39356</v>
      </c>
      <c r="B49" s="15">
        <v>366.40476190476193</v>
      </c>
      <c r="C49" s="10">
        <v>612.04251428571433</v>
      </c>
      <c r="D49" s="13"/>
      <c r="E49" s="1"/>
      <c r="F49" s="1"/>
      <c r="G49" s="1"/>
      <c r="H49" s="1"/>
      <c r="I49" s="1"/>
      <c r="J49" s="1"/>
      <c r="K49" s="1"/>
      <c r="L49" s="1"/>
      <c r="M49" s="1"/>
    </row>
    <row r="50" spans="1:13" ht="15" customHeight="1" x14ac:dyDescent="0.25">
      <c r="A50" s="37">
        <v>39387</v>
      </c>
      <c r="B50" s="15">
        <v>382.77272727272725</v>
      </c>
      <c r="C50" s="10">
        <v>631.00084090909093</v>
      </c>
      <c r="D50" s="13"/>
      <c r="E50" s="1"/>
      <c r="F50" s="1"/>
      <c r="G50" s="1"/>
      <c r="H50" s="1"/>
      <c r="I50" s="1"/>
      <c r="J50" s="1"/>
      <c r="K50" s="1"/>
      <c r="L50" s="1"/>
      <c r="M50" s="1"/>
    </row>
    <row r="51" spans="1:13" ht="15" customHeight="1" x14ac:dyDescent="0.25">
      <c r="A51" s="37">
        <v>39417</v>
      </c>
      <c r="B51" s="15">
        <v>409.54166666666669</v>
      </c>
      <c r="C51" s="10">
        <v>679.26580833333344</v>
      </c>
      <c r="D51" s="13"/>
      <c r="E51" s="1"/>
      <c r="F51" s="1"/>
      <c r="G51" s="1"/>
      <c r="H51" s="1"/>
      <c r="I51" s="1"/>
      <c r="J51" s="1"/>
      <c r="K51" s="1"/>
      <c r="L51" s="1"/>
      <c r="M51" s="1"/>
    </row>
    <row r="52" spans="1:13" ht="15" customHeight="1" x14ac:dyDescent="0.25">
      <c r="A52" s="37">
        <v>39448</v>
      </c>
      <c r="B52" s="15">
        <v>433.89772727272725</v>
      </c>
      <c r="C52" s="10">
        <v>702.4370306818181</v>
      </c>
      <c r="D52" s="13">
        <v>362.9</v>
      </c>
      <c r="E52" s="1"/>
      <c r="F52" s="1"/>
      <c r="G52" s="1"/>
      <c r="H52" s="1"/>
      <c r="I52" s="1"/>
      <c r="J52" s="1"/>
      <c r="K52" s="1"/>
      <c r="L52" s="1"/>
      <c r="M52" s="1"/>
    </row>
    <row r="53" spans="1:13" ht="15" customHeight="1" x14ac:dyDescent="0.25">
      <c r="A53" s="37">
        <v>39479</v>
      </c>
      <c r="B53" s="15">
        <v>465.65476190476193</v>
      </c>
      <c r="C53" s="10">
        <v>749.09881547619057</v>
      </c>
      <c r="D53" s="13"/>
      <c r="E53" s="1"/>
      <c r="F53" s="1"/>
      <c r="G53" s="1"/>
      <c r="H53" s="1"/>
      <c r="I53" s="1"/>
      <c r="J53" s="1"/>
      <c r="K53" s="1"/>
      <c r="L53" s="1"/>
      <c r="M53" s="1"/>
    </row>
    <row r="54" spans="1:13" ht="15" customHeight="1" x14ac:dyDescent="0.25">
      <c r="A54" s="37">
        <v>39508</v>
      </c>
      <c r="B54" s="15">
        <v>473.61842105263156</v>
      </c>
      <c r="C54" s="10">
        <v>744.10190131578941</v>
      </c>
      <c r="D54" s="13"/>
      <c r="E54" s="1"/>
      <c r="F54" s="1"/>
      <c r="G54" s="1"/>
      <c r="H54" s="1"/>
      <c r="I54" s="1"/>
      <c r="J54" s="1"/>
      <c r="K54" s="1"/>
      <c r="L54" s="1"/>
      <c r="M54" s="1"/>
    </row>
    <row r="55" spans="1:13" ht="15" customHeight="1" x14ac:dyDescent="0.25">
      <c r="A55" s="37">
        <v>39539</v>
      </c>
      <c r="B55" s="15">
        <v>441.26136363636363</v>
      </c>
      <c r="C55" s="10">
        <v>703.98837954545445</v>
      </c>
      <c r="D55" s="13"/>
      <c r="E55" s="1"/>
      <c r="F55" s="1"/>
      <c r="G55" s="1"/>
      <c r="H55" s="1"/>
      <c r="I55" s="1"/>
      <c r="J55" s="1"/>
      <c r="K55" s="1"/>
      <c r="L55" s="1"/>
      <c r="M55" s="1"/>
    </row>
    <row r="56" spans="1:13" ht="15" customHeight="1" x14ac:dyDescent="0.25">
      <c r="A56" s="37">
        <v>39569</v>
      </c>
      <c r="B56" s="15">
        <v>435.63636363636363</v>
      </c>
      <c r="C56" s="10">
        <v>707.69127272727269</v>
      </c>
      <c r="D56" s="13"/>
      <c r="E56" s="1"/>
      <c r="F56" s="1"/>
      <c r="G56" s="1"/>
      <c r="H56" s="1"/>
      <c r="I56" s="1"/>
      <c r="J56" s="1"/>
      <c r="K56" s="1"/>
      <c r="L56" s="1"/>
      <c r="M56" s="1"/>
    </row>
    <row r="57" spans="1:13" ht="15" customHeight="1" x14ac:dyDescent="0.25">
      <c r="A57" s="37">
        <v>39600</v>
      </c>
      <c r="B57" s="15">
        <v>453.08333333333331</v>
      </c>
      <c r="C57" s="10">
        <v>731.18588333333321</v>
      </c>
      <c r="D57" s="13"/>
      <c r="E57" s="1"/>
      <c r="F57" s="1"/>
      <c r="G57" s="1"/>
      <c r="H57" s="1"/>
      <c r="I57" s="1"/>
      <c r="J57" s="1"/>
      <c r="K57" s="1"/>
      <c r="L57" s="1"/>
      <c r="M57" s="1"/>
    </row>
    <row r="58" spans="1:13" ht="15" customHeight="1" x14ac:dyDescent="0.25">
      <c r="A58" s="37">
        <v>39630</v>
      </c>
      <c r="B58" s="16">
        <v>432.91304347826087</v>
      </c>
      <c r="C58" s="10">
        <v>700.71305217391307</v>
      </c>
      <c r="D58" s="13"/>
      <c r="E58" s="1"/>
      <c r="F58" s="1"/>
      <c r="G58" s="1"/>
      <c r="H58" s="1"/>
      <c r="I58" s="1"/>
      <c r="J58" s="1"/>
      <c r="K58" s="1"/>
      <c r="L58" s="1"/>
      <c r="M58" s="1"/>
    </row>
    <row r="59" spans="1:13" ht="15" customHeight="1" x14ac:dyDescent="0.25">
      <c r="A59" s="37">
        <v>39661</v>
      </c>
      <c r="B59" s="16">
        <v>391.46428571428572</v>
      </c>
      <c r="C59" s="10">
        <v>634.32872857142866</v>
      </c>
      <c r="D59" s="13"/>
      <c r="E59" s="1"/>
      <c r="F59" s="1"/>
      <c r="G59" s="1"/>
      <c r="H59" s="1"/>
      <c r="I59" s="1"/>
      <c r="J59" s="1"/>
      <c r="K59" s="1"/>
      <c r="L59" s="1"/>
      <c r="M59" s="1"/>
    </row>
    <row r="60" spans="1:13" ht="15" customHeight="1" x14ac:dyDescent="0.25">
      <c r="A60" s="37">
        <v>39692</v>
      </c>
      <c r="B60" s="16">
        <v>365.02272727272725</v>
      </c>
      <c r="C60" s="10">
        <v>582.02873863636364</v>
      </c>
      <c r="D60" s="13"/>
      <c r="E60" s="1"/>
      <c r="F60" s="1"/>
      <c r="G60" s="1"/>
      <c r="H60" s="1"/>
      <c r="I60" s="1"/>
      <c r="J60" s="1"/>
      <c r="K60" s="1"/>
      <c r="L60" s="1"/>
      <c r="M60" s="1"/>
    </row>
    <row r="61" spans="1:13" ht="15" customHeight="1" x14ac:dyDescent="0.25">
      <c r="A61" s="37">
        <v>39722</v>
      </c>
      <c r="B61" s="16">
        <v>326.25</v>
      </c>
      <c r="C61" s="10">
        <v>495.96525000000003</v>
      </c>
      <c r="D61" s="13"/>
      <c r="E61" s="1"/>
      <c r="F61" s="1"/>
      <c r="G61" s="1"/>
      <c r="H61" s="1"/>
      <c r="I61" s="1"/>
      <c r="J61" s="1"/>
      <c r="K61" s="1"/>
      <c r="L61" s="1"/>
      <c r="M61" s="1"/>
    </row>
    <row r="62" spans="1:13" ht="15" customHeight="1" x14ac:dyDescent="0.25">
      <c r="A62" s="37">
        <v>39753</v>
      </c>
      <c r="B62" s="16">
        <v>316.375</v>
      </c>
      <c r="C62" s="10">
        <v>479.37140000000005</v>
      </c>
      <c r="D62" s="13"/>
      <c r="E62" s="1"/>
      <c r="F62" s="1"/>
      <c r="G62" s="1"/>
      <c r="H62" s="1"/>
      <c r="I62" s="1"/>
      <c r="J62" s="1"/>
      <c r="K62" s="1"/>
      <c r="L62" s="1"/>
      <c r="M62" s="1"/>
    </row>
    <row r="63" spans="1:13" ht="15" customHeight="1" x14ac:dyDescent="0.25">
      <c r="A63" s="37">
        <v>39783</v>
      </c>
      <c r="B63" s="16">
        <v>267.95</v>
      </c>
      <c r="C63" s="10">
        <v>412.56261499999999</v>
      </c>
      <c r="D63" s="13"/>
      <c r="E63" s="1"/>
      <c r="F63" s="1"/>
      <c r="G63" s="1"/>
      <c r="H63" s="1"/>
      <c r="I63" s="1"/>
      <c r="J63" s="1"/>
      <c r="K63" s="1"/>
      <c r="L63" s="1"/>
      <c r="M63" s="1"/>
    </row>
    <row r="64" spans="1:13" ht="15" customHeight="1" x14ac:dyDescent="0.25">
      <c r="A64" s="37">
        <v>39814</v>
      </c>
      <c r="B64" s="16">
        <v>290.34523809523807</v>
      </c>
      <c r="C64" s="10">
        <v>433.77578571428569</v>
      </c>
      <c r="D64" s="13">
        <v>383.2</v>
      </c>
      <c r="E64" s="1"/>
      <c r="F64" s="1"/>
      <c r="G64" s="1"/>
      <c r="H64" s="1"/>
      <c r="I64" s="1"/>
      <c r="J64" s="1"/>
      <c r="K64" s="1"/>
      <c r="L64" s="1"/>
      <c r="M64" s="1"/>
    </row>
    <row r="65" spans="1:13" ht="15" customHeight="1" x14ac:dyDescent="0.25">
      <c r="A65" s="37">
        <v>39845</v>
      </c>
      <c r="B65" s="16">
        <v>281.13749999999999</v>
      </c>
      <c r="C65" s="10">
        <v>419.03544374999996</v>
      </c>
      <c r="D65" s="13"/>
      <c r="E65" s="1"/>
      <c r="F65" s="1"/>
      <c r="G65" s="1"/>
      <c r="H65" s="1"/>
      <c r="I65" s="1"/>
      <c r="J65" s="1"/>
      <c r="K65" s="1"/>
      <c r="L65" s="1"/>
      <c r="M65" s="1"/>
    </row>
    <row r="66" spans="1:13" ht="15" customHeight="1" x14ac:dyDescent="0.25">
      <c r="A66" s="37">
        <v>39873</v>
      </c>
      <c r="B66" s="16">
        <v>268.39772727272725</v>
      </c>
      <c r="C66" s="10">
        <v>404.42169545454539</v>
      </c>
      <c r="D66" s="13"/>
      <c r="E66" s="1"/>
      <c r="F66" s="1"/>
      <c r="G66" s="1"/>
      <c r="H66" s="1"/>
      <c r="I66" s="1"/>
      <c r="J66" s="1"/>
      <c r="K66" s="1"/>
      <c r="L66" s="1"/>
      <c r="M66" s="1"/>
    </row>
    <row r="67" spans="1:13" ht="15" customHeight="1" x14ac:dyDescent="0.25">
      <c r="A67" s="37">
        <v>39904</v>
      </c>
      <c r="B67" s="16">
        <v>289.08749999999998</v>
      </c>
      <c r="C67" s="10">
        <v>437.99647124999996</v>
      </c>
      <c r="D67" s="13"/>
      <c r="E67" s="1"/>
      <c r="F67" s="1"/>
      <c r="G67" s="1"/>
      <c r="H67" s="1"/>
      <c r="I67" s="1"/>
      <c r="J67" s="1"/>
      <c r="K67" s="1"/>
      <c r="L67" s="1"/>
      <c r="M67" s="1"/>
    </row>
    <row r="68" spans="1:13" ht="15" customHeight="1" x14ac:dyDescent="0.25">
      <c r="A68" s="37">
        <v>39934</v>
      </c>
      <c r="B68" s="16">
        <v>318.28947368421052</v>
      </c>
      <c r="C68" s="10">
        <v>481.19002631578945</v>
      </c>
      <c r="D68" s="13"/>
      <c r="E68" s="1"/>
      <c r="F68" s="1"/>
      <c r="G68" s="1"/>
      <c r="H68" s="1"/>
      <c r="I68" s="1"/>
      <c r="J68" s="1"/>
      <c r="K68" s="1"/>
      <c r="L68" s="1"/>
      <c r="M68" s="1"/>
    </row>
    <row r="69" spans="1:13" ht="15" customHeight="1" x14ac:dyDescent="0.25">
      <c r="A69" s="37">
        <v>39965</v>
      </c>
      <c r="B69" s="16">
        <v>307.36363636363637</v>
      </c>
      <c r="C69" s="10">
        <v>465.50222727272728</v>
      </c>
      <c r="D69" s="13"/>
      <c r="E69" s="1"/>
      <c r="F69" s="1"/>
      <c r="G69" s="1"/>
      <c r="H69" s="1"/>
      <c r="I69" s="1"/>
      <c r="J69" s="1"/>
      <c r="K69" s="1"/>
      <c r="L69" s="1"/>
      <c r="M69" s="1"/>
    </row>
    <row r="70" spans="1:13" ht="15" customHeight="1" x14ac:dyDescent="0.25">
      <c r="A70" s="37">
        <v>39995</v>
      </c>
      <c r="B70" s="16">
        <v>272.25</v>
      </c>
      <c r="C70" s="10">
        <v>413.87445000000002</v>
      </c>
      <c r="D70" s="13"/>
      <c r="E70" s="1"/>
      <c r="F70" s="1"/>
      <c r="G70" s="1"/>
      <c r="H70" s="1"/>
      <c r="I70" s="1"/>
      <c r="J70" s="1"/>
      <c r="K70" s="1"/>
      <c r="L70" s="1"/>
      <c r="M70" s="1"/>
    </row>
    <row r="71" spans="1:13" ht="15" customHeight="1" x14ac:dyDescent="0.25">
      <c r="A71" s="37">
        <v>40026</v>
      </c>
      <c r="B71" s="16">
        <v>275.91666666666669</v>
      </c>
      <c r="C71" s="10">
        <v>420.49700000000001</v>
      </c>
      <c r="D71" s="13"/>
      <c r="E71" s="1"/>
      <c r="F71" s="1"/>
      <c r="G71" s="1"/>
      <c r="H71" s="1"/>
      <c r="I71" s="1"/>
      <c r="J71" s="1"/>
      <c r="K71" s="1"/>
      <c r="L71" s="1"/>
      <c r="M71" s="1"/>
    </row>
    <row r="72" spans="1:13" ht="15" customHeight="1" x14ac:dyDescent="0.25">
      <c r="A72" s="37">
        <v>40057</v>
      </c>
      <c r="B72" s="16">
        <v>260.57954545454544</v>
      </c>
      <c r="C72" s="10">
        <v>394.72589545454542</v>
      </c>
      <c r="D72" s="13"/>
      <c r="E72" s="1"/>
      <c r="F72" s="1"/>
      <c r="G72" s="1"/>
      <c r="H72" s="1"/>
      <c r="I72" s="1"/>
      <c r="J72" s="1"/>
      <c r="K72" s="1"/>
      <c r="L72" s="1"/>
      <c r="M72" s="1"/>
    </row>
    <row r="73" spans="1:13" ht="15" customHeight="1" x14ac:dyDescent="0.25">
      <c r="A73" s="37">
        <v>40087</v>
      </c>
      <c r="B73" s="16">
        <v>264.52272727272725</v>
      </c>
      <c r="C73" s="10">
        <v>400.48740909090907</v>
      </c>
      <c r="D73" s="13"/>
      <c r="E73" s="1"/>
      <c r="F73" s="1"/>
      <c r="G73" s="1"/>
      <c r="H73" s="1"/>
      <c r="I73" s="1"/>
      <c r="J73" s="1"/>
      <c r="K73" s="1"/>
      <c r="L73" s="1"/>
      <c r="M73" s="1"/>
    </row>
    <row r="74" spans="1:13" ht="15" customHeight="1" x14ac:dyDescent="0.25">
      <c r="A74" s="37">
        <v>40118</v>
      </c>
      <c r="B74" s="16">
        <v>276.48809523809524</v>
      </c>
      <c r="C74" s="10">
        <v>417.60761904761904</v>
      </c>
      <c r="D74" s="13"/>
      <c r="E74" s="1"/>
      <c r="F74" s="1"/>
      <c r="G74" s="1"/>
      <c r="H74" s="1"/>
      <c r="I74" s="1"/>
      <c r="J74" s="1"/>
      <c r="K74" s="1"/>
      <c r="L74" s="1"/>
      <c r="M74" s="1"/>
    </row>
    <row r="75" spans="1:13" ht="15" customHeight="1" x14ac:dyDescent="0.25">
      <c r="A75" s="37">
        <v>40148</v>
      </c>
      <c r="B75" s="16">
        <v>283.14772727272725</v>
      </c>
      <c r="C75" s="10">
        <v>425.42946022727267</v>
      </c>
      <c r="D75" s="13"/>
      <c r="E75" s="1"/>
      <c r="F75" s="1"/>
      <c r="G75" s="1"/>
      <c r="H75" s="1"/>
      <c r="I75" s="1"/>
      <c r="J75" s="1"/>
      <c r="K75" s="1"/>
      <c r="L75" s="1"/>
      <c r="M75" s="1"/>
    </row>
    <row r="76" spans="1:13" ht="15" customHeight="1" x14ac:dyDescent="0.25">
      <c r="A76" s="37">
        <v>40179</v>
      </c>
      <c r="B76" s="16">
        <v>283.83749999999998</v>
      </c>
      <c r="C76" s="10">
        <v>419.14283624999996</v>
      </c>
      <c r="D76" s="13"/>
      <c r="E76" s="1"/>
      <c r="F76" s="1"/>
      <c r="G76" s="1"/>
      <c r="H76" s="1"/>
      <c r="I76" s="1"/>
      <c r="J76" s="1"/>
      <c r="K76" s="1"/>
      <c r="L76" s="1"/>
      <c r="M76" s="1"/>
    </row>
    <row r="77" spans="1:13" ht="15" customHeight="1" x14ac:dyDescent="0.25">
      <c r="A77" s="37">
        <v>40210</v>
      </c>
      <c r="B77" s="16">
        <v>291.61250000000001</v>
      </c>
      <c r="C77" s="10">
        <v>427.88302125000001</v>
      </c>
      <c r="D77" s="13">
        <v>227.3</v>
      </c>
      <c r="E77" s="1"/>
      <c r="F77" s="1"/>
      <c r="G77" s="1"/>
      <c r="H77" s="1"/>
      <c r="I77" s="1"/>
      <c r="J77" s="1"/>
      <c r="K77" s="1"/>
      <c r="L77" s="1"/>
      <c r="M77" s="1"/>
    </row>
    <row r="78" spans="1:13" ht="15" customHeight="1" x14ac:dyDescent="0.25">
      <c r="A78" s="37">
        <v>40238</v>
      </c>
      <c r="B78" s="16">
        <v>297.94565217391306</v>
      </c>
      <c r="C78" s="10">
        <v>431.54448260869566</v>
      </c>
      <c r="D78" s="13"/>
      <c r="E78" s="1"/>
      <c r="F78" s="1"/>
      <c r="G78" s="1"/>
      <c r="H78" s="1"/>
      <c r="I78" s="1"/>
      <c r="J78" s="1"/>
      <c r="K78" s="1"/>
      <c r="L78" s="1"/>
      <c r="M78" s="1"/>
    </row>
    <row r="79" spans="1:13" ht="15" customHeight="1" x14ac:dyDescent="0.25">
      <c r="A79" s="37">
        <v>40269</v>
      </c>
      <c r="B79" s="16">
        <v>311.41250000000002</v>
      </c>
      <c r="C79" s="10">
        <v>446.53438375000002</v>
      </c>
      <c r="D79" s="13"/>
      <c r="E79" s="1"/>
      <c r="F79" s="1"/>
      <c r="G79" s="1"/>
      <c r="H79" s="1"/>
      <c r="I79" s="1"/>
      <c r="J79" s="1"/>
      <c r="K79" s="1"/>
      <c r="L79" s="1"/>
      <c r="M79" s="1"/>
    </row>
    <row r="80" spans="1:13" ht="15" customHeight="1" x14ac:dyDescent="0.25">
      <c r="A80" s="37">
        <v>40299</v>
      </c>
      <c r="B80" s="16">
        <v>304.26190476190476</v>
      </c>
      <c r="C80" s="10">
        <v>432.02147857142853</v>
      </c>
      <c r="D80" s="13"/>
      <c r="E80" s="1"/>
      <c r="F80" s="1"/>
      <c r="G80" s="1"/>
      <c r="H80" s="1"/>
      <c r="I80" s="1"/>
      <c r="J80" s="1"/>
      <c r="K80" s="1"/>
      <c r="L80" s="1"/>
      <c r="M80" s="1"/>
    </row>
    <row r="81" spans="1:13" ht="15" customHeight="1" x14ac:dyDescent="0.25">
      <c r="A81" s="37">
        <v>40330</v>
      </c>
      <c r="B81" s="16">
        <v>320.125</v>
      </c>
      <c r="C81" s="10">
        <v>440.94017500000001</v>
      </c>
      <c r="D81" s="13"/>
      <c r="E81" s="1"/>
      <c r="F81" s="1"/>
      <c r="G81" s="1"/>
      <c r="H81" s="1"/>
      <c r="I81" s="1"/>
      <c r="J81" s="1"/>
      <c r="K81" s="1"/>
      <c r="L81" s="1"/>
      <c r="M81" s="1"/>
    </row>
    <row r="82" spans="1:13" ht="15" customHeight="1" x14ac:dyDescent="0.25">
      <c r="A82" s="37">
        <v>40360</v>
      </c>
      <c r="B82" s="16">
        <v>351.89772727272725</v>
      </c>
      <c r="C82" s="10">
        <v>474.04142840909088</v>
      </c>
      <c r="D82" s="13"/>
      <c r="E82" s="1"/>
      <c r="F82" s="1"/>
      <c r="G82" s="1"/>
      <c r="H82" s="1"/>
      <c r="I82" s="1"/>
      <c r="J82" s="1"/>
      <c r="K82" s="1"/>
      <c r="L82" s="1"/>
      <c r="M82" s="1"/>
    </row>
    <row r="83" spans="1:13" ht="15" customHeight="1" x14ac:dyDescent="0.25">
      <c r="A83" s="37">
        <v>40391</v>
      </c>
      <c r="B83" s="16">
        <v>372.06818181818181</v>
      </c>
      <c r="C83" s="10">
        <v>499.61315454545456</v>
      </c>
      <c r="D83" s="13"/>
      <c r="E83" s="1"/>
      <c r="F83" s="1"/>
      <c r="G83" s="1"/>
      <c r="H83" s="1"/>
      <c r="I83" s="1"/>
      <c r="J83" s="1"/>
      <c r="K83" s="1"/>
      <c r="L83" s="1"/>
      <c r="M83" s="1"/>
    </row>
    <row r="84" spans="1:13" ht="15" customHeight="1" x14ac:dyDescent="0.25">
      <c r="A84" s="37">
        <v>40422</v>
      </c>
      <c r="B84" s="16">
        <v>381.44318181818181</v>
      </c>
      <c r="C84" s="10">
        <v>499.11840340909089</v>
      </c>
      <c r="D84" s="13"/>
      <c r="E84" s="1"/>
      <c r="F84" s="1"/>
      <c r="G84" s="1"/>
      <c r="H84" s="1"/>
      <c r="I84" s="1"/>
      <c r="J84" s="1"/>
      <c r="K84" s="1"/>
      <c r="L84" s="1"/>
      <c r="M84" s="1"/>
    </row>
    <row r="85" spans="1:13" ht="15" customHeight="1" x14ac:dyDescent="0.25">
      <c r="A85" s="37">
        <v>40452</v>
      </c>
      <c r="B85" s="16">
        <v>384.96428571428572</v>
      </c>
      <c r="C85" s="10">
        <v>518.200425</v>
      </c>
      <c r="D85" s="13"/>
      <c r="E85" s="1"/>
      <c r="F85" s="1"/>
      <c r="G85" s="1"/>
      <c r="H85" s="1"/>
      <c r="I85" s="1"/>
      <c r="J85" s="1"/>
      <c r="K85" s="1"/>
      <c r="L85" s="1"/>
      <c r="M85" s="1"/>
    </row>
    <row r="86" spans="1:13" ht="15" customHeight="1" x14ac:dyDescent="0.25">
      <c r="A86" s="37">
        <v>40483</v>
      </c>
      <c r="B86" s="16">
        <v>419.17045454545456</v>
      </c>
      <c r="C86" s="10">
        <v>563.57467613636368</v>
      </c>
      <c r="D86" s="13"/>
      <c r="E86" s="1"/>
      <c r="F86" s="1"/>
      <c r="G86" s="1"/>
      <c r="H86" s="1"/>
      <c r="I86" s="1"/>
      <c r="J86" s="1"/>
      <c r="K86" s="1"/>
      <c r="L86" s="1"/>
      <c r="M86" s="1"/>
    </row>
    <row r="87" spans="1:13" ht="15" customHeight="1" x14ac:dyDescent="0.25">
      <c r="A87" s="37">
        <v>40513</v>
      </c>
      <c r="B87" s="16">
        <v>475.94318181818181</v>
      </c>
      <c r="C87" s="10">
        <v>609.49283863636356</v>
      </c>
      <c r="D87" s="13"/>
      <c r="E87" s="1"/>
      <c r="F87" s="1"/>
      <c r="G87" s="1"/>
      <c r="H87" s="1"/>
      <c r="I87" s="1"/>
      <c r="J87" s="1"/>
      <c r="K87" s="1"/>
      <c r="L87" s="1"/>
      <c r="M87" s="1"/>
    </row>
    <row r="88" spans="1:13" ht="15" customHeight="1" x14ac:dyDescent="0.25">
      <c r="A88" s="37">
        <v>40544</v>
      </c>
      <c r="B88" s="16">
        <v>507.63095238095241</v>
      </c>
      <c r="C88" s="10">
        <v>648.7015940476191</v>
      </c>
      <c r="D88" s="13">
        <v>383.2</v>
      </c>
      <c r="E88" s="1"/>
      <c r="F88" s="1"/>
      <c r="G88" s="1"/>
      <c r="H88" s="1"/>
      <c r="I88" s="1"/>
      <c r="J88" s="1"/>
      <c r="K88" s="1"/>
      <c r="L88" s="1"/>
      <c r="M88" s="1"/>
    </row>
    <row r="89" spans="1:13" ht="15" customHeight="1" x14ac:dyDescent="0.25">
      <c r="A89" s="37">
        <v>40575</v>
      </c>
      <c r="B89" s="16">
        <v>467.32499999999999</v>
      </c>
      <c r="C89" s="10">
        <v>605.93359499999997</v>
      </c>
      <c r="D89" s="13"/>
      <c r="E89" s="1"/>
      <c r="F89" s="1"/>
      <c r="G89" s="1"/>
      <c r="H89" s="1"/>
      <c r="I89" s="1"/>
      <c r="J89" s="1"/>
      <c r="K89" s="1"/>
      <c r="L89" s="1"/>
      <c r="M89" s="1"/>
    </row>
    <row r="90" spans="1:13" ht="15" customHeight="1" x14ac:dyDescent="0.25">
      <c r="A90" s="37">
        <v>40603</v>
      </c>
      <c r="B90" s="16">
        <v>459.13043478260869</v>
      </c>
      <c r="C90" s="10">
        <v>591.31408695652181</v>
      </c>
      <c r="D90" s="13"/>
      <c r="E90" s="1"/>
      <c r="F90" s="1"/>
      <c r="G90" s="1"/>
      <c r="H90" s="1"/>
      <c r="I90" s="1"/>
      <c r="J90" s="1"/>
      <c r="K90" s="1"/>
      <c r="L90" s="1"/>
      <c r="M90" s="1"/>
    </row>
    <row r="91" spans="1:13" ht="15" customHeight="1" x14ac:dyDescent="0.25">
      <c r="A91" s="37">
        <v>40634</v>
      </c>
      <c r="B91" s="16">
        <v>467.72500000000002</v>
      </c>
      <c r="C91" s="10">
        <v>607.01350500000001</v>
      </c>
      <c r="D91" s="13"/>
      <c r="E91" s="1"/>
      <c r="F91" s="1"/>
      <c r="G91" s="1"/>
      <c r="H91" s="1"/>
      <c r="I91" s="1"/>
      <c r="J91" s="1"/>
      <c r="K91" s="1"/>
      <c r="L91" s="1"/>
      <c r="M91" s="1"/>
    </row>
    <row r="92" spans="1:13" ht="15" customHeight="1" x14ac:dyDescent="0.25">
      <c r="A92" s="37">
        <v>40664</v>
      </c>
      <c r="B92" s="16">
        <v>459.15909090909093</v>
      </c>
      <c r="C92" s="10">
        <v>575.78550000000007</v>
      </c>
      <c r="D92" s="13"/>
      <c r="E92" s="1"/>
      <c r="F92" s="1"/>
      <c r="G92" s="1"/>
      <c r="H92" s="1"/>
      <c r="I92" s="1"/>
      <c r="J92" s="1"/>
      <c r="K92" s="1"/>
      <c r="L92" s="1"/>
      <c r="M92" s="1"/>
    </row>
    <row r="93" spans="1:13" ht="15" customHeight="1" x14ac:dyDescent="0.25">
      <c r="A93" s="37">
        <v>40695</v>
      </c>
      <c r="B93" s="16">
        <v>456.32954545454544</v>
      </c>
      <c r="C93" s="10">
        <v>551.83931931818177</v>
      </c>
      <c r="D93" s="13"/>
      <c r="E93" s="1"/>
      <c r="F93" s="1"/>
      <c r="G93" s="1"/>
      <c r="H93" s="1"/>
      <c r="I93" s="1"/>
      <c r="J93" s="1"/>
      <c r="K93" s="1"/>
      <c r="L93" s="1"/>
      <c r="M93" s="1"/>
    </row>
    <row r="94" spans="1:13" ht="15" customHeight="1" x14ac:dyDescent="0.25">
      <c r="A94" s="37">
        <v>40725</v>
      </c>
      <c r="B94" s="16">
        <v>455.71428571428572</v>
      </c>
      <c r="C94" s="10">
        <v>536.74028571428573</v>
      </c>
      <c r="D94" s="13"/>
      <c r="E94" s="1"/>
      <c r="F94" s="1"/>
      <c r="G94" s="1"/>
      <c r="H94" s="1"/>
      <c r="I94" s="1"/>
      <c r="J94" s="1"/>
      <c r="K94" s="1"/>
      <c r="L94" s="1"/>
      <c r="M94" s="1"/>
    </row>
    <row r="95" spans="1:13" ht="15" customHeight="1" x14ac:dyDescent="0.25">
      <c r="A95" s="37">
        <v>40756</v>
      </c>
      <c r="B95" s="16">
        <v>422.31521739130437</v>
      </c>
      <c r="C95" s="10">
        <v>473.20420108695657</v>
      </c>
      <c r="D95" s="13"/>
      <c r="E95" s="1"/>
      <c r="F95" s="1"/>
      <c r="G95" s="1"/>
      <c r="H95" s="1"/>
      <c r="I95" s="1"/>
      <c r="J95" s="1"/>
      <c r="K95" s="1"/>
      <c r="L95" s="1"/>
      <c r="M95" s="1"/>
    </row>
    <row r="96" spans="1:13" ht="15" customHeight="1" x14ac:dyDescent="0.25">
      <c r="A96" s="37">
        <v>40787</v>
      </c>
      <c r="B96" s="16">
        <v>439.48863636363637</v>
      </c>
      <c r="C96" s="10">
        <v>527.82585227272727</v>
      </c>
      <c r="D96" s="13"/>
      <c r="E96" s="1"/>
      <c r="F96" s="1"/>
      <c r="G96" s="1"/>
      <c r="H96" s="1"/>
      <c r="I96" s="1"/>
      <c r="J96" s="1"/>
      <c r="K96" s="1"/>
      <c r="L96" s="1"/>
      <c r="M96" s="1"/>
    </row>
    <row r="97" spans="1:13" ht="15" customHeight="1" x14ac:dyDescent="0.25">
      <c r="A97" s="37">
        <v>40817</v>
      </c>
      <c r="B97" s="16">
        <v>434.8095238095238</v>
      </c>
      <c r="C97" s="10">
        <v>534.72875238095241</v>
      </c>
      <c r="D97" s="13"/>
      <c r="E97" s="1"/>
      <c r="F97" s="1"/>
      <c r="G97" s="1"/>
      <c r="H97" s="1"/>
      <c r="I97" s="1"/>
      <c r="J97" s="1"/>
      <c r="K97" s="1"/>
      <c r="L97" s="1"/>
      <c r="M97" s="1"/>
    </row>
    <row r="98" spans="1:13" ht="15" customHeight="1" x14ac:dyDescent="0.25">
      <c r="A98" s="37">
        <v>40848</v>
      </c>
      <c r="B98" s="16">
        <v>421.93181818181819</v>
      </c>
      <c r="C98" s="10">
        <v>519.60903409090906</v>
      </c>
      <c r="D98" s="13"/>
      <c r="E98" s="1"/>
      <c r="F98" s="1"/>
      <c r="G98" s="1"/>
      <c r="H98" s="1"/>
      <c r="I98" s="1"/>
      <c r="J98" s="1"/>
      <c r="K98" s="1"/>
      <c r="L98" s="1"/>
      <c r="M98" s="1"/>
    </row>
    <row r="99" spans="1:13" ht="15" customHeight="1" x14ac:dyDescent="0.25">
      <c r="A99" s="37">
        <v>40878</v>
      </c>
      <c r="B99" s="16">
        <v>425.71249999999998</v>
      </c>
      <c r="C99" s="10">
        <v>522.60466499999995</v>
      </c>
      <c r="D99" s="13"/>
      <c r="E99" s="1"/>
      <c r="F99" s="1"/>
      <c r="G99" s="1"/>
      <c r="H99" s="1"/>
      <c r="I99" s="1"/>
      <c r="J99" s="1"/>
      <c r="K99" s="1"/>
      <c r="L99" s="1"/>
      <c r="M99" s="1"/>
    </row>
    <row r="100" spans="1:13" ht="15" customHeight="1" x14ac:dyDescent="0.25">
      <c r="A100" s="37">
        <v>40909</v>
      </c>
      <c r="B100" s="16">
        <v>454.15909090909093</v>
      </c>
      <c r="C100" s="10">
        <v>550.03207500000008</v>
      </c>
      <c r="D100" s="13">
        <v>421.9</v>
      </c>
      <c r="E100" s="1"/>
      <c r="F100" s="1"/>
      <c r="G100" s="1"/>
      <c r="H100" s="1"/>
      <c r="I100" s="1"/>
      <c r="J100" s="1"/>
      <c r="K100" s="1"/>
      <c r="L100" s="1"/>
      <c r="M100" s="1"/>
    </row>
    <row r="101" spans="1:13" ht="15" customHeight="1" x14ac:dyDescent="0.25">
      <c r="A101" s="37">
        <v>40940</v>
      </c>
      <c r="B101" s="16">
        <v>453.67857142857144</v>
      </c>
      <c r="C101" s="10">
        <v>547.68077142857146</v>
      </c>
      <c r="D101" s="13"/>
      <c r="E101" s="1"/>
      <c r="F101" s="1"/>
      <c r="G101" s="1"/>
      <c r="H101" s="1"/>
      <c r="I101" s="1"/>
      <c r="J101" s="1"/>
      <c r="K101" s="1"/>
      <c r="L101" s="1"/>
      <c r="M101" s="1"/>
    </row>
    <row r="102" spans="1:13" ht="15" customHeight="1" x14ac:dyDescent="0.25">
      <c r="A102" s="37">
        <v>40969</v>
      </c>
      <c r="B102" s="16">
        <v>476.63636363636363</v>
      </c>
      <c r="C102" s="10">
        <v>574.96644545454535</v>
      </c>
      <c r="D102" s="13"/>
      <c r="E102" s="1"/>
      <c r="F102" s="1"/>
      <c r="G102" s="1"/>
      <c r="H102" s="1"/>
      <c r="I102" s="1"/>
      <c r="J102" s="1"/>
      <c r="K102" s="1"/>
      <c r="L102" s="1"/>
      <c r="M102" s="1"/>
    </row>
    <row r="103" spans="1:13" ht="15" customHeight="1" x14ac:dyDescent="0.25">
      <c r="A103" s="37">
        <v>41000</v>
      </c>
      <c r="B103" s="16">
        <v>499.06578947368422</v>
      </c>
      <c r="C103" s="10">
        <v>599.97689210526312</v>
      </c>
      <c r="D103" s="13"/>
      <c r="E103" s="1"/>
      <c r="F103" s="1"/>
      <c r="G103" s="1"/>
      <c r="H103" s="1"/>
      <c r="I103" s="1"/>
      <c r="J103" s="1"/>
      <c r="K103" s="1"/>
      <c r="L103" s="1"/>
      <c r="M103" s="1"/>
    </row>
    <row r="104" spans="1:13" ht="15" customHeight="1" x14ac:dyDescent="0.25">
      <c r="A104" s="37">
        <v>41030</v>
      </c>
      <c r="B104" s="16">
        <v>467.15909090909093</v>
      </c>
      <c r="C104" s="10">
        <v>561.15150000000006</v>
      </c>
      <c r="D104" s="13"/>
      <c r="E104" s="1"/>
      <c r="F104" s="1"/>
      <c r="G104" s="1"/>
      <c r="H104" s="1"/>
      <c r="I104" s="1"/>
      <c r="J104" s="1"/>
      <c r="K104" s="1"/>
      <c r="L104" s="1"/>
      <c r="M104" s="1"/>
    </row>
    <row r="105" spans="1:13" ht="15" customHeight="1" x14ac:dyDescent="0.25">
      <c r="A105" s="37">
        <v>41061</v>
      </c>
      <c r="B105" s="16">
        <v>474.54761904761904</v>
      </c>
      <c r="C105" s="10">
        <v>569.93169047619051</v>
      </c>
      <c r="D105" s="13"/>
      <c r="E105" s="1"/>
      <c r="F105" s="1"/>
      <c r="G105" s="1"/>
      <c r="H105" s="1"/>
      <c r="I105" s="1"/>
      <c r="J105" s="1"/>
      <c r="K105" s="1"/>
      <c r="L105" s="1"/>
      <c r="M105" s="1"/>
    </row>
    <row r="106" spans="1:13" ht="15" customHeight="1" x14ac:dyDescent="0.25">
      <c r="A106" s="37">
        <v>41091</v>
      </c>
      <c r="B106" s="16">
        <v>508.86363636363637</v>
      </c>
      <c r="C106" s="10">
        <v>611.14522727272731</v>
      </c>
      <c r="D106" s="13"/>
      <c r="E106" s="1"/>
      <c r="F106" s="1"/>
      <c r="G106" s="1"/>
      <c r="H106" s="1"/>
      <c r="I106" s="1"/>
      <c r="J106" s="1"/>
      <c r="K106" s="1"/>
      <c r="L106" s="1"/>
      <c r="M106" s="1"/>
    </row>
    <row r="107" spans="1:13" ht="15" customHeight="1" x14ac:dyDescent="0.25">
      <c r="A107" s="37">
        <v>41122</v>
      </c>
      <c r="B107" s="16">
        <v>511.55434782608694</v>
      </c>
      <c r="C107" s="10">
        <v>614.42792717391308</v>
      </c>
      <c r="D107" s="13"/>
      <c r="E107" s="1"/>
      <c r="F107" s="1"/>
      <c r="G107" s="1"/>
      <c r="H107" s="1"/>
      <c r="I107" s="1"/>
      <c r="J107" s="1"/>
      <c r="K107" s="1"/>
      <c r="L107" s="1"/>
      <c r="M107" s="1"/>
    </row>
    <row r="108" spans="1:13" ht="15" customHeight="1" x14ac:dyDescent="0.25">
      <c r="A108" s="37">
        <v>41153</v>
      </c>
      <c r="B108" s="16">
        <v>502.71249999999998</v>
      </c>
      <c r="C108" s="10">
        <v>607.72914125</v>
      </c>
      <c r="D108" s="13"/>
      <c r="E108" s="1"/>
      <c r="F108" s="1"/>
      <c r="G108" s="1"/>
      <c r="H108" s="1"/>
      <c r="I108" s="1"/>
      <c r="J108" s="1"/>
      <c r="K108" s="1"/>
      <c r="L108" s="1"/>
      <c r="M108" s="1"/>
    </row>
    <row r="109" spans="1:13" ht="15" customHeight="1" x14ac:dyDescent="0.25">
      <c r="A109" s="37">
        <v>41183</v>
      </c>
      <c r="B109" s="16">
        <v>479.14130434782606</v>
      </c>
      <c r="C109" s="10">
        <v>579.66514999999993</v>
      </c>
      <c r="D109" s="13"/>
      <c r="E109" s="1"/>
      <c r="F109" s="1"/>
      <c r="G109" s="1"/>
      <c r="H109" s="1"/>
      <c r="I109" s="1"/>
      <c r="J109" s="1"/>
      <c r="K109" s="1"/>
      <c r="L109" s="1"/>
      <c r="M109" s="1"/>
    </row>
    <row r="110" spans="1:13" ht="15" customHeight="1" x14ac:dyDescent="0.25">
      <c r="A110" s="37">
        <v>41214</v>
      </c>
      <c r="B110" s="16">
        <v>474.67045454545456</v>
      </c>
      <c r="C110" s="10">
        <v>572.07283181818184</v>
      </c>
      <c r="D110" s="13"/>
      <c r="E110" s="1"/>
      <c r="F110" s="1"/>
      <c r="G110" s="1"/>
      <c r="H110" s="1"/>
      <c r="I110" s="1"/>
      <c r="J110" s="1"/>
      <c r="K110" s="1"/>
      <c r="L110" s="1"/>
      <c r="M110" s="1"/>
    </row>
    <row r="111" spans="1:13" ht="15" customHeight="1" x14ac:dyDescent="0.25">
      <c r="A111" s="37">
        <v>41244</v>
      </c>
      <c r="B111" s="16">
        <v>462.625</v>
      </c>
      <c r="C111" s="10">
        <v>559.35988750000001</v>
      </c>
      <c r="D111" s="13"/>
      <c r="E111" s="1"/>
      <c r="F111" s="1"/>
      <c r="G111" s="1"/>
      <c r="H111" s="1"/>
      <c r="I111" s="1"/>
      <c r="J111" s="1"/>
      <c r="K111" s="1"/>
      <c r="L111" s="1"/>
      <c r="M111" s="1"/>
    </row>
    <row r="112" spans="1:13" ht="15" customHeight="1" x14ac:dyDescent="0.25">
      <c r="A112" s="37">
        <v>41275</v>
      </c>
      <c r="B112" s="16">
        <v>465.86363636363637</v>
      </c>
      <c r="C112" s="10">
        <v>572.08054545454547</v>
      </c>
      <c r="D112" s="13">
        <v>445</v>
      </c>
      <c r="E112" s="1"/>
      <c r="F112" s="1"/>
      <c r="G112" s="1"/>
      <c r="H112" s="1"/>
      <c r="I112" s="1"/>
      <c r="J112" s="1"/>
      <c r="K112" s="1"/>
      <c r="L112" s="1"/>
      <c r="M112" s="1"/>
    </row>
    <row r="113" spans="1:13" ht="15" customHeight="1" x14ac:dyDescent="0.25">
      <c r="A113" s="37">
        <v>41306</v>
      </c>
      <c r="B113" s="16">
        <v>468.46249999999998</v>
      </c>
      <c r="C113" s="10">
        <v>576.11518249999995</v>
      </c>
      <c r="D113" s="13"/>
      <c r="E113" s="1"/>
      <c r="F113" s="1"/>
      <c r="G113" s="1"/>
      <c r="H113" s="1"/>
      <c r="I113" s="1"/>
      <c r="J113" s="1"/>
      <c r="K113" s="1"/>
      <c r="L113" s="1"/>
      <c r="M113" s="1"/>
    </row>
    <row r="114" spans="1:13" ht="15" customHeight="1" x14ac:dyDescent="0.25">
      <c r="A114" s="37">
        <v>41334</v>
      </c>
      <c r="B114" s="16">
        <v>470.73684210526318</v>
      </c>
      <c r="C114" s="10">
        <v>577.31166315789471</v>
      </c>
      <c r="D114" s="13"/>
      <c r="E114" s="1"/>
      <c r="F114" s="1"/>
      <c r="G114" s="1"/>
      <c r="H114" s="1"/>
      <c r="I114" s="1"/>
      <c r="J114" s="1"/>
      <c r="K114" s="1"/>
      <c r="L114" s="1"/>
      <c r="M114" s="1"/>
    </row>
    <row r="115" spans="1:13" ht="15" customHeight="1" x14ac:dyDescent="0.25">
      <c r="A115" s="37">
        <v>41365</v>
      </c>
      <c r="B115" s="16">
        <v>474.34090909090907</v>
      </c>
      <c r="C115" s="10">
        <v>578.6010409090909</v>
      </c>
      <c r="D115" s="13"/>
      <c r="E115" s="1"/>
      <c r="F115" s="1"/>
      <c r="G115" s="1"/>
      <c r="H115" s="1"/>
      <c r="I115" s="1"/>
      <c r="J115" s="1"/>
      <c r="K115" s="1"/>
      <c r="L115" s="1"/>
      <c r="M115" s="1"/>
    </row>
    <row r="116" spans="1:13" ht="15" customHeight="1" x14ac:dyDescent="0.25">
      <c r="A116" s="37">
        <v>41395</v>
      </c>
      <c r="B116" s="16">
        <v>432.39130434782606</v>
      </c>
      <c r="C116" s="10">
        <v>536.42465217391293</v>
      </c>
      <c r="D116" s="13"/>
      <c r="E116" s="1"/>
      <c r="F116" s="1"/>
      <c r="G116" s="1"/>
      <c r="H116" s="1"/>
      <c r="I116" s="1"/>
      <c r="J116" s="1"/>
      <c r="K116" s="1"/>
      <c r="L116" s="1"/>
      <c r="M116" s="1"/>
    </row>
    <row r="117" spans="1:13" ht="15" customHeight="1" x14ac:dyDescent="0.25">
      <c r="A117" s="37">
        <v>41426</v>
      </c>
      <c r="B117" s="16">
        <v>415.16250000000002</v>
      </c>
      <c r="C117" s="10">
        <v>511.72929749999997</v>
      </c>
      <c r="D117" s="13"/>
      <c r="E117" s="1"/>
      <c r="F117" s="1"/>
      <c r="G117" s="1"/>
      <c r="H117" s="1"/>
      <c r="I117" s="1"/>
      <c r="J117" s="1"/>
      <c r="K117" s="1"/>
      <c r="L117" s="1"/>
      <c r="M117" s="1"/>
    </row>
    <row r="118" spans="1:13" ht="15" customHeight="1" x14ac:dyDescent="0.25">
      <c r="A118" s="37">
        <v>41456</v>
      </c>
      <c r="B118" s="16">
        <v>379.76086956521738</v>
      </c>
      <c r="C118" s="10">
        <v>469.53633913043473</v>
      </c>
      <c r="D118" s="13"/>
      <c r="E118" s="1"/>
      <c r="F118" s="1"/>
      <c r="G118" s="1"/>
      <c r="H118" s="1"/>
      <c r="I118" s="1"/>
      <c r="J118" s="1"/>
      <c r="K118" s="1"/>
      <c r="L118" s="1"/>
      <c r="M118" s="1"/>
    </row>
    <row r="119" spans="1:13" ht="15" customHeight="1" x14ac:dyDescent="0.25">
      <c r="A119" s="37">
        <v>41487</v>
      </c>
      <c r="B119" s="16">
        <v>372.14772727272725</v>
      </c>
      <c r="C119" s="10">
        <v>459.00700681818182</v>
      </c>
      <c r="D119" s="13"/>
      <c r="E119" s="1"/>
      <c r="F119" s="1"/>
      <c r="G119" s="1"/>
      <c r="H119" s="1"/>
      <c r="I119" s="1"/>
      <c r="J119" s="1"/>
      <c r="K119" s="1"/>
      <c r="L119" s="1"/>
      <c r="M119" s="1"/>
    </row>
    <row r="120" spans="1:13" ht="15" customHeight="1" x14ac:dyDescent="0.25">
      <c r="A120" s="37">
        <v>41518</v>
      </c>
      <c r="B120" s="16">
        <v>371.22619047619048</v>
      </c>
      <c r="C120" s="10">
        <v>458.01887380952383</v>
      </c>
      <c r="D120" s="13"/>
      <c r="E120" s="1"/>
      <c r="F120" s="1"/>
      <c r="G120" s="1"/>
      <c r="H120" s="1"/>
      <c r="I120" s="1"/>
      <c r="J120" s="1"/>
      <c r="K120" s="1"/>
      <c r="L120" s="1"/>
      <c r="M120" s="1"/>
    </row>
    <row r="121" spans="1:13" ht="15" customHeight="1" x14ac:dyDescent="0.25">
      <c r="A121" s="37">
        <v>41548</v>
      </c>
      <c r="B121" s="16">
        <v>372.6521739130435</v>
      </c>
      <c r="C121" s="10">
        <v>458.88388695652179</v>
      </c>
      <c r="D121" s="13"/>
      <c r="E121" s="1"/>
      <c r="F121" s="1"/>
      <c r="G121" s="1"/>
      <c r="H121" s="1"/>
      <c r="I121" s="1"/>
      <c r="J121" s="1"/>
      <c r="K121" s="1"/>
      <c r="L121" s="1"/>
      <c r="M121" s="1"/>
    </row>
    <row r="122" spans="1:13" ht="15" customHeight="1" x14ac:dyDescent="0.25">
      <c r="A122" s="37">
        <v>41579</v>
      </c>
      <c r="B122" s="16">
        <v>377.45238095238096</v>
      </c>
      <c r="C122" s="10">
        <v>464.98358809523813</v>
      </c>
      <c r="D122" s="13"/>
      <c r="E122" s="1"/>
      <c r="F122" s="1"/>
      <c r="G122" s="1"/>
      <c r="H122" s="1"/>
      <c r="I122" s="1"/>
      <c r="J122" s="1"/>
      <c r="K122" s="1"/>
      <c r="L122" s="1"/>
      <c r="M122" s="1"/>
    </row>
    <row r="123" spans="1:13" ht="15" customHeight="1" x14ac:dyDescent="0.25">
      <c r="A123" s="37">
        <v>41609</v>
      </c>
      <c r="B123" s="16">
        <v>369.05263157894734</v>
      </c>
      <c r="C123" s="10">
        <v>452.05256842105263</v>
      </c>
      <c r="D123" s="13"/>
      <c r="E123" s="1"/>
      <c r="F123" s="1"/>
      <c r="G123" s="1"/>
      <c r="H123" s="1"/>
      <c r="I123" s="1"/>
      <c r="J123" s="1"/>
      <c r="K123" s="1"/>
      <c r="L123" s="1"/>
      <c r="M123" s="1"/>
    </row>
    <row r="124" spans="1:13" ht="15" customHeight="1" x14ac:dyDescent="0.25">
      <c r="A124" s="37">
        <v>41640</v>
      </c>
      <c r="B124" s="16">
        <v>361.67391304347825</v>
      </c>
      <c r="C124" s="10">
        <v>445.29292173913046</v>
      </c>
      <c r="D124" s="13"/>
      <c r="E124" s="1"/>
      <c r="F124" s="1"/>
      <c r="G124" s="1"/>
      <c r="H124" s="1"/>
      <c r="I124" s="1"/>
      <c r="J124" s="1"/>
      <c r="K124" s="1"/>
      <c r="L124" s="1"/>
      <c r="M124" s="1"/>
    </row>
    <row r="125" spans="1:13" ht="15" customHeight="1" x14ac:dyDescent="0.25">
      <c r="A125" s="37">
        <v>41671</v>
      </c>
      <c r="B125" s="16">
        <v>384.5</v>
      </c>
      <c r="C125" s="10">
        <v>469.58985000000001</v>
      </c>
      <c r="D125" s="13">
        <v>352</v>
      </c>
      <c r="E125" s="1"/>
      <c r="F125" s="1"/>
      <c r="G125" s="1"/>
      <c r="H125" s="1"/>
      <c r="I125" s="1"/>
      <c r="J125" s="1"/>
      <c r="K125" s="1"/>
      <c r="L125" s="1"/>
      <c r="M125" s="1"/>
    </row>
    <row r="126" spans="1:13" ht="15" customHeight="1" x14ac:dyDescent="0.25">
      <c r="A126" s="37">
        <v>41699</v>
      </c>
      <c r="B126" s="16">
        <v>406.10714285714283</v>
      </c>
      <c r="C126" s="10">
        <v>494.55727857142853</v>
      </c>
      <c r="D126" s="13"/>
      <c r="E126" s="1"/>
      <c r="F126" s="1"/>
      <c r="G126" s="1"/>
      <c r="H126" s="1"/>
      <c r="I126" s="1"/>
      <c r="J126" s="1"/>
      <c r="K126" s="1"/>
      <c r="L126" s="1"/>
      <c r="M126" s="1"/>
    </row>
    <row r="127" spans="1:13" ht="15" customHeight="1" x14ac:dyDescent="0.25">
      <c r="A127" s="37">
        <v>41730</v>
      </c>
      <c r="B127" s="16">
        <v>410.92500000000001</v>
      </c>
      <c r="C127" s="10">
        <v>500.95866750000005</v>
      </c>
      <c r="D127" s="13"/>
      <c r="E127" s="1"/>
      <c r="F127" s="1"/>
      <c r="G127" s="1"/>
      <c r="H127" s="1"/>
      <c r="I127" s="1"/>
      <c r="J127" s="1"/>
      <c r="K127" s="1"/>
      <c r="L127" s="1"/>
      <c r="M127" s="1"/>
    </row>
    <row r="128" spans="1:13" ht="15" customHeight="1" x14ac:dyDescent="0.25">
      <c r="A128" s="37">
        <v>41760</v>
      </c>
      <c r="B128" s="16">
        <v>356.52272727272725</v>
      </c>
      <c r="C128" s="10">
        <v>435.1003363636363</v>
      </c>
      <c r="D128" s="13"/>
      <c r="E128" s="1"/>
      <c r="F128" s="1"/>
      <c r="G128" s="1"/>
      <c r="H128" s="1"/>
      <c r="I128" s="1"/>
      <c r="J128" s="1"/>
      <c r="K128" s="1"/>
      <c r="L128" s="1"/>
      <c r="M128" s="1"/>
    </row>
    <row r="129" spans="1:13" ht="15" customHeight="1" x14ac:dyDescent="0.25">
      <c r="A129" s="37">
        <v>41791</v>
      </c>
      <c r="B129" s="16">
        <v>347.78571428571428</v>
      </c>
      <c r="C129" s="10">
        <v>423.63777857142856</v>
      </c>
      <c r="D129" s="13"/>
      <c r="E129" s="1"/>
      <c r="F129" s="1"/>
      <c r="G129" s="1"/>
      <c r="H129" s="1"/>
      <c r="I129" s="1"/>
      <c r="J129" s="1"/>
      <c r="K129" s="1"/>
      <c r="L129" s="1"/>
      <c r="M129" s="1"/>
    </row>
    <row r="130" spans="1:13" ht="15" customHeight="1" x14ac:dyDescent="0.25">
      <c r="A130" s="37">
        <v>41821</v>
      </c>
      <c r="B130" s="16">
        <v>326.10869565217394</v>
      </c>
      <c r="C130" s="10">
        <v>396.22206521739133</v>
      </c>
      <c r="D130" s="13"/>
      <c r="E130" s="1"/>
      <c r="F130" s="1"/>
      <c r="G130" s="1"/>
      <c r="H130" s="1"/>
      <c r="I130" s="1"/>
      <c r="J130" s="1"/>
      <c r="K130" s="1"/>
      <c r="L130" s="1"/>
      <c r="M130" s="1"/>
    </row>
    <row r="131" spans="1:13" ht="15" customHeight="1" x14ac:dyDescent="0.25">
      <c r="A131" s="37">
        <v>41852</v>
      </c>
      <c r="B131" s="16">
        <v>324.03571428571428</v>
      </c>
      <c r="C131" s="10">
        <v>392.69888214285714</v>
      </c>
      <c r="D131" s="13"/>
      <c r="E131" s="1"/>
      <c r="F131" s="1"/>
      <c r="G131" s="1"/>
      <c r="H131" s="1"/>
      <c r="I131" s="1"/>
      <c r="J131" s="1"/>
      <c r="K131" s="1"/>
      <c r="L131" s="1"/>
      <c r="M131" s="1"/>
    </row>
    <row r="132" spans="1:13" ht="15" customHeight="1" x14ac:dyDescent="0.25">
      <c r="A132" s="37">
        <v>41883</v>
      </c>
      <c r="B132" s="16">
        <v>320.57954545454544</v>
      </c>
      <c r="C132" s="10">
        <v>387.16391704545453</v>
      </c>
      <c r="D132" s="13"/>
      <c r="E132" s="1"/>
      <c r="F132" s="1"/>
      <c r="G132" s="1"/>
      <c r="H132" s="1"/>
      <c r="I132" s="1"/>
      <c r="J132" s="1"/>
      <c r="K132" s="1"/>
      <c r="L132" s="1"/>
      <c r="M132" s="1"/>
    </row>
    <row r="133" spans="1:13" ht="15" customHeight="1" x14ac:dyDescent="0.25">
      <c r="A133" s="37">
        <v>41913</v>
      </c>
      <c r="B133" s="16">
        <v>325.78260869565219</v>
      </c>
      <c r="C133" s="10">
        <v>393.4802347826087</v>
      </c>
      <c r="D133" s="13"/>
      <c r="E133" s="1"/>
      <c r="F133" s="1"/>
      <c r="G133" s="1"/>
      <c r="H133" s="1"/>
      <c r="I133" s="1"/>
      <c r="J133" s="1"/>
      <c r="K133" s="1"/>
      <c r="L133" s="1"/>
      <c r="M133" s="1"/>
    </row>
    <row r="134" spans="1:13" ht="15" customHeight="1" x14ac:dyDescent="0.25">
      <c r="A134" s="37">
        <v>41944</v>
      </c>
      <c r="B134" s="16">
        <v>337.88749999999999</v>
      </c>
      <c r="C134" s="10">
        <v>406.34350749999993</v>
      </c>
      <c r="D134" s="13"/>
      <c r="E134" s="1"/>
      <c r="F134" s="1"/>
      <c r="G134" s="1"/>
      <c r="H134" s="1"/>
      <c r="I134" s="1"/>
      <c r="J134" s="1"/>
      <c r="K134" s="1"/>
      <c r="L134" s="1"/>
      <c r="M134" s="1"/>
    </row>
    <row r="135" spans="1:13" ht="15" customHeight="1" x14ac:dyDescent="0.25">
      <c r="A135" s="37">
        <v>41974</v>
      </c>
      <c r="B135" s="16">
        <v>345.72500000000002</v>
      </c>
      <c r="C135" s="10">
        <v>415.69974000000002</v>
      </c>
      <c r="D135" s="13"/>
      <c r="E135" s="1"/>
      <c r="F135" s="1"/>
      <c r="G135" s="1"/>
      <c r="H135" s="1"/>
      <c r="I135" s="1"/>
      <c r="J135" s="1"/>
      <c r="K135" s="1"/>
      <c r="L135" s="1"/>
      <c r="M135" s="1"/>
    </row>
    <row r="136" spans="1:13" ht="15" customHeight="1" x14ac:dyDescent="0.25">
      <c r="A136" s="37">
        <v>42005</v>
      </c>
      <c r="B136" s="16">
        <v>353.70454545454544</v>
      </c>
      <c r="C136" s="10">
        <v>388.47370227272728</v>
      </c>
      <c r="D136" s="13">
        <v>306.5</v>
      </c>
      <c r="E136" s="1"/>
      <c r="F136" s="1"/>
      <c r="G136" s="1"/>
      <c r="H136" s="1"/>
      <c r="I136" s="1"/>
      <c r="J136" s="1"/>
      <c r="K136" s="1"/>
      <c r="L136" s="1"/>
      <c r="M136" s="1"/>
    </row>
    <row r="137" spans="1:13" ht="15" customHeight="1" x14ac:dyDescent="0.25">
      <c r="A137" s="37">
        <v>42036</v>
      </c>
      <c r="B137" s="16">
        <v>358.27499999999998</v>
      </c>
      <c r="C137" s="10">
        <v>380.59553249999999</v>
      </c>
      <c r="D137" s="13"/>
      <c r="E137" s="1"/>
      <c r="F137" s="1"/>
      <c r="G137" s="1"/>
      <c r="H137" s="1"/>
      <c r="I137" s="1"/>
      <c r="J137" s="1"/>
      <c r="K137" s="1"/>
      <c r="L137" s="1"/>
      <c r="M137" s="1"/>
    </row>
    <row r="138" spans="1:13" ht="15" customHeight="1" x14ac:dyDescent="0.25">
      <c r="A138" s="37">
        <v>42064</v>
      </c>
      <c r="B138" s="16">
        <v>367.5</v>
      </c>
      <c r="C138" s="10">
        <v>389.88074999999998</v>
      </c>
      <c r="D138" s="13"/>
      <c r="E138" s="1"/>
      <c r="F138" s="1"/>
      <c r="G138" s="1"/>
      <c r="H138" s="1"/>
      <c r="I138" s="1"/>
      <c r="J138" s="1"/>
      <c r="K138" s="1"/>
      <c r="L138" s="1"/>
      <c r="M138" s="1"/>
    </row>
    <row r="139" spans="1:13" ht="15" customHeight="1" x14ac:dyDescent="0.25">
      <c r="A139" s="37">
        <v>42095</v>
      </c>
      <c r="B139" s="16">
        <v>371.81578947368422</v>
      </c>
      <c r="C139" s="10">
        <v>386.01915263157895</v>
      </c>
      <c r="D139" s="13"/>
      <c r="E139" s="1"/>
      <c r="F139" s="1"/>
      <c r="G139" s="1"/>
      <c r="H139" s="1"/>
      <c r="I139" s="1"/>
      <c r="J139" s="1"/>
      <c r="K139" s="1"/>
      <c r="L139" s="1"/>
      <c r="M139" s="1"/>
    </row>
    <row r="140" spans="1:13" ht="15" customHeight="1" x14ac:dyDescent="0.25">
      <c r="A140" s="37">
        <v>42125</v>
      </c>
      <c r="B140" s="16">
        <v>358.6904761904762</v>
      </c>
      <c r="C140" s="10">
        <v>372.96635714285719</v>
      </c>
      <c r="D140" s="13"/>
      <c r="E140" s="1"/>
      <c r="F140" s="1"/>
      <c r="G140" s="1"/>
      <c r="H140" s="1"/>
      <c r="I140" s="1"/>
      <c r="J140" s="1"/>
      <c r="K140" s="1"/>
      <c r="L140" s="1"/>
      <c r="M140" s="1"/>
    </row>
    <row r="141" spans="1:13" ht="15" customHeight="1" x14ac:dyDescent="0.25">
      <c r="A141" s="37">
        <v>42156</v>
      </c>
      <c r="B141" s="16">
        <v>379.20454545454544</v>
      </c>
      <c r="C141" s="10">
        <v>396.19290909090904</v>
      </c>
      <c r="D141" s="13"/>
      <c r="E141" s="1"/>
      <c r="F141" s="1"/>
      <c r="G141" s="1"/>
      <c r="H141" s="1"/>
      <c r="I141" s="1"/>
      <c r="J141" s="1"/>
      <c r="K141" s="1"/>
      <c r="L141" s="1"/>
      <c r="M141" s="1"/>
    </row>
    <row r="142" spans="1:13" ht="15" customHeight="1" x14ac:dyDescent="0.25">
      <c r="A142" s="37">
        <v>42186</v>
      </c>
      <c r="B142" s="16">
        <v>384.54347826086956</v>
      </c>
      <c r="C142" s="10">
        <v>403.30919999999998</v>
      </c>
      <c r="D142" s="13"/>
      <c r="E142" s="1"/>
      <c r="F142" s="1"/>
      <c r="G142" s="1"/>
      <c r="H142" s="1"/>
      <c r="I142" s="1"/>
      <c r="J142" s="1"/>
      <c r="K142" s="1"/>
      <c r="L142" s="1"/>
      <c r="M142" s="1"/>
    </row>
    <row r="143" spans="1:13" ht="15" customHeight="1" x14ac:dyDescent="0.25">
      <c r="A143" s="37">
        <v>42217</v>
      </c>
      <c r="B143" s="16">
        <v>368.90476190476193</v>
      </c>
      <c r="C143" s="10">
        <v>397.75311428571433</v>
      </c>
      <c r="D143" s="13"/>
      <c r="E143" s="1"/>
      <c r="F143" s="1"/>
      <c r="G143" s="1"/>
      <c r="H143" s="1"/>
      <c r="I143" s="1"/>
      <c r="J143" s="1"/>
      <c r="K143" s="1"/>
      <c r="L143" s="1"/>
      <c r="M143" s="1"/>
    </row>
    <row r="144" spans="1:13" ht="15" customHeight="1" x14ac:dyDescent="0.25">
      <c r="A144" s="37">
        <v>42248</v>
      </c>
      <c r="B144" s="16">
        <v>364.03409090909093</v>
      </c>
      <c r="C144" s="10">
        <v>397.45242045454552</v>
      </c>
      <c r="D144" s="13"/>
      <c r="E144" s="1"/>
      <c r="F144" s="1"/>
      <c r="G144" s="1"/>
      <c r="H144" s="1"/>
      <c r="I144" s="1"/>
      <c r="J144" s="1"/>
      <c r="K144" s="1"/>
      <c r="L144" s="1"/>
      <c r="M144" s="1"/>
    </row>
    <row r="145" spans="1:13" ht="15" customHeight="1" x14ac:dyDescent="0.25">
      <c r="A145" s="37">
        <v>42278</v>
      </c>
      <c r="B145" s="16">
        <v>376.79545454545456</v>
      </c>
      <c r="C145" s="10">
        <v>409.91577500000005</v>
      </c>
      <c r="D145" s="13"/>
      <c r="E145" s="1"/>
      <c r="F145" s="1"/>
      <c r="G145" s="1"/>
      <c r="H145" s="1"/>
      <c r="I145" s="1"/>
      <c r="J145" s="1"/>
      <c r="K145" s="1"/>
      <c r="L145" s="1"/>
      <c r="M145" s="1"/>
    </row>
    <row r="146" spans="1:13" ht="15" customHeight="1" x14ac:dyDescent="0.25">
      <c r="A146" s="37">
        <v>42309</v>
      </c>
      <c r="B146" s="16">
        <v>378.27380952380952</v>
      </c>
      <c r="C146" s="10">
        <v>409.67053571428568</v>
      </c>
      <c r="D146" s="13"/>
      <c r="E146" s="1"/>
      <c r="F146" s="1"/>
      <c r="G146" s="1"/>
      <c r="H146" s="1"/>
      <c r="I146" s="1"/>
      <c r="J146" s="1"/>
      <c r="K146" s="1"/>
      <c r="L146" s="1"/>
      <c r="M146" s="1"/>
    </row>
    <row r="147" spans="1:13" ht="15" customHeight="1" x14ac:dyDescent="0.25">
      <c r="A147" s="37">
        <v>42339</v>
      </c>
      <c r="B147" s="16">
        <v>375.41666666666669</v>
      </c>
      <c r="C147" s="10">
        <v>406.57625000000002</v>
      </c>
      <c r="D147" s="13"/>
      <c r="E147" s="1"/>
      <c r="F147" s="1"/>
      <c r="G147" s="1"/>
      <c r="H147" s="1"/>
      <c r="I147" s="1"/>
      <c r="J147" s="1"/>
      <c r="K147" s="1"/>
      <c r="L147" s="1"/>
      <c r="M147" s="1"/>
    </row>
    <row r="148" spans="1:13" ht="15" customHeight="1" x14ac:dyDescent="0.25">
      <c r="A148" s="37">
        <v>42370</v>
      </c>
      <c r="B148" s="16">
        <v>363.02380952380952</v>
      </c>
      <c r="C148" s="10">
        <v>396.85762857142856</v>
      </c>
      <c r="D148" s="13">
        <v>293.89999999999998</v>
      </c>
      <c r="E148" s="1"/>
      <c r="F148" s="1"/>
      <c r="G148" s="1"/>
      <c r="H148" s="1"/>
      <c r="I148" s="1"/>
      <c r="J148" s="1"/>
      <c r="K148" s="1"/>
      <c r="L148" s="1"/>
      <c r="M148" s="1"/>
    </row>
    <row r="149" spans="1:13" ht="15" customHeight="1" x14ac:dyDescent="0.25">
      <c r="A149" s="37">
        <v>42401</v>
      </c>
      <c r="B149" s="16">
        <v>355.48809523809524</v>
      </c>
      <c r="C149" s="10">
        <v>391.67678333333328</v>
      </c>
      <c r="D149" s="13"/>
      <c r="E149" s="1"/>
      <c r="F149" s="1"/>
      <c r="G149" s="1"/>
      <c r="H149" s="1"/>
      <c r="I149" s="1"/>
      <c r="J149" s="1"/>
      <c r="K149" s="1"/>
      <c r="L149" s="1"/>
      <c r="M149" s="1"/>
    </row>
    <row r="150" spans="1:13" ht="15" customHeight="1" x14ac:dyDescent="0.25">
      <c r="A150" s="37">
        <v>42430</v>
      </c>
      <c r="B150" s="16">
        <v>357.21428571428572</v>
      </c>
      <c r="C150" s="10">
        <v>390.11372142857147</v>
      </c>
      <c r="D150" s="13">
        <v>321.7</v>
      </c>
      <c r="E150" s="1"/>
      <c r="F150" s="1"/>
      <c r="G150" s="1"/>
      <c r="H150" s="1"/>
      <c r="I150" s="1"/>
      <c r="J150" s="1"/>
      <c r="K150" s="1"/>
      <c r="L150" s="1"/>
      <c r="M150" s="1"/>
    </row>
    <row r="151" spans="1:13" ht="15" customHeight="1" x14ac:dyDescent="0.25">
      <c r="A151" s="37">
        <v>42461</v>
      </c>
      <c r="B151" s="16">
        <v>370.52380952380952</v>
      </c>
      <c r="C151" s="10">
        <v>405.01957619047619</v>
      </c>
      <c r="D151" s="13"/>
      <c r="E151" s="1"/>
      <c r="F151" s="1"/>
      <c r="G151" s="1"/>
      <c r="H151" s="1"/>
      <c r="I151" s="1"/>
      <c r="J151" s="1"/>
      <c r="K151" s="1"/>
      <c r="L151" s="1"/>
      <c r="M151" s="1"/>
    </row>
    <row r="152" spans="1:13" ht="15" customHeight="1" x14ac:dyDescent="0.25">
      <c r="A152" s="37">
        <v>42491</v>
      </c>
      <c r="B152" s="16">
        <v>369.68181818181819</v>
      </c>
      <c r="C152" s="10">
        <v>408.64628181818182</v>
      </c>
      <c r="D152" s="13"/>
      <c r="E152" s="1"/>
      <c r="F152" s="1"/>
      <c r="G152" s="1"/>
      <c r="H152" s="1"/>
      <c r="I152" s="1"/>
      <c r="J152" s="1"/>
      <c r="K152" s="1"/>
      <c r="L152" s="1"/>
      <c r="M152" s="1"/>
    </row>
    <row r="153" spans="1:13" ht="15" customHeight="1" x14ac:dyDescent="0.25">
      <c r="A153" s="37">
        <v>42522</v>
      </c>
      <c r="B153" s="16">
        <v>368.75</v>
      </c>
      <c r="C153" s="10">
        <v>401.97437500000001</v>
      </c>
      <c r="D153" s="13">
        <v>347</v>
      </c>
      <c r="E153" s="1"/>
      <c r="F153" s="1"/>
      <c r="G153" s="1"/>
      <c r="H153" s="1"/>
      <c r="I153" s="1"/>
      <c r="J153" s="1"/>
      <c r="K153" s="1"/>
      <c r="L153" s="1"/>
      <c r="M153" s="1"/>
    </row>
    <row r="154" spans="1:13" ht="15" customHeight="1" x14ac:dyDescent="0.25">
      <c r="A154" s="37">
        <v>42552</v>
      </c>
      <c r="B154" s="16">
        <v>358.01190476190476</v>
      </c>
      <c r="C154" s="10">
        <v>389.05153690476192</v>
      </c>
      <c r="D154" s="13">
        <v>329.29</v>
      </c>
      <c r="E154" s="1"/>
      <c r="F154" s="1"/>
      <c r="G154" s="1"/>
      <c r="H154" s="1"/>
      <c r="I154" s="1"/>
      <c r="J154" s="1"/>
      <c r="K154" s="1"/>
      <c r="L154" s="1"/>
      <c r="M154" s="1"/>
    </row>
    <row r="155" spans="1:13" ht="15" customHeight="1" x14ac:dyDescent="0.25">
      <c r="A155" s="37">
        <v>42583</v>
      </c>
      <c r="B155" s="16">
        <v>371.97826086956519</v>
      </c>
      <c r="C155" s="10">
        <v>404.56355652173909</v>
      </c>
      <c r="D155" s="13">
        <v>324.39999999999998</v>
      </c>
      <c r="E155" s="1"/>
      <c r="F155" s="1"/>
      <c r="G155" s="1"/>
      <c r="H155" s="1"/>
      <c r="I155" s="1"/>
      <c r="J155" s="1"/>
      <c r="K155" s="1"/>
      <c r="L155" s="1"/>
      <c r="M155" s="1"/>
    </row>
    <row r="156" spans="1:13" ht="15" customHeight="1" x14ac:dyDescent="0.25">
      <c r="A156" s="37">
        <v>42614</v>
      </c>
      <c r="B156" s="16">
        <v>375.68181818181819</v>
      </c>
      <c r="C156" s="10">
        <v>410.31968181818183</v>
      </c>
      <c r="D156" s="13">
        <v>353.97</v>
      </c>
      <c r="E156" s="1"/>
      <c r="F156" s="1"/>
      <c r="G156" s="1"/>
      <c r="H156" s="1"/>
      <c r="I156" s="1"/>
      <c r="J156" s="1"/>
      <c r="K156" s="1"/>
      <c r="L156" s="1"/>
      <c r="M156" s="1"/>
    </row>
    <row r="157" spans="1:13" ht="15" customHeight="1" x14ac:dyDescent="0.25">
      <c r="A157" s="37">
        <v>42644</v>
      </c>
      <c r="B157" s="16">
        <v>388.71428571428572</v>
      </c>
      <c r="C157" s="10">
        <v>423.03775714285717</v>
      </c>
      <c r="D157" s="13">
        <v>342.36</v>
      </c>
      <c r="E157" s="1"/>
      <c r="F157" s="1"/>
      <c r="G157" s="1"/>
      <c r="H157" s="1"/>
      <c r="I157" s="1"/>
      <c r="J157" s="1"/>
      <c r="K157" s="1"/>
      <c r="L157" s="1"/>
      <c r="M157" s="1"/>
    </row>
    <row r="158" spans="1:13" ht="15" customHeight="1" x14ac:dyDescent="0.25">
      <c r="A158" s="37">
        <v>42675</v>
      </c>
      <c r="B158" s="16">
        <v>397.28409090909093</v>
      </c>
      <c r="C158" s="10">
        <v>427.43795340909099</v>
      </c>
      <c r="D158" s="13">
        <v>347.15</v>
      </c>
      <c r="E158" s="1"/>
      <c r="F158" s="1"/>
      <c r="G158" s="1"/>
      <c r="H158" s="1"/>
      <c r="I158" s="1"/>
      <c r="J158" s="1"/>
      <c r="K158" s="1"/>
      <c r="L158" s="1"/>
      <c r="M158" s="1"/>
    </row>
    <row r="159" spans="1:13" ht="15" customHeight="1" x14ac:dyDescent="0.25">
      <c r="A159" s="37">
        <v>42705</v>
      </c>
      <c r="B159" s="16">
        <v>411.84523809523807</v>
      </c>
      <c r="C159" s="10">
        <v>442.89836904761898</v>
      </c>
      <c r="D159" s="13">
        <v>349.7</v>
      </c>
      <c r="E159" s="1"/>
      <c r="F159" s="1"/>
      <c r="G159" s="1"/>
      <c r="H159" s="1"/>
      <c r="I159" s="1"/>
      <c r="J159" s="1"/>
      <c r="K159" s="1"/>
      <c r="L159" s="1"/>
      <c r="M159" s="1"/>
    </row>
    <row r="160" spans="1:13" ht="15" customHeight="1" x14ac:dyDescent="0.25">
      <c r="A160" s="37">
        <v>42736</v>
      </c>
      <c r="B160" s="16">
        <v>419.13636363636363</v>
      </c>
      <c r="C160" s="10">
        <v>449.02078636363632</v>
      </c>
      <c r="D160" s="13">
        <v>371.52</v>
      </c>
      <c r="E160" s="1"/>
      <c r="F160" s="1"/>
      <c r="G160" s="1"/>
      <c r="H160" s="1"/>
      <c r="I160" s="1"/>
      <c r="J160" s="1"/>
      <c r="K160" s="1"/>
      <c r="L160" s="1"/>
      <c r="M160" s="1"/>
    </row>
    <row r="161" spans="1:13" ht="15" customHeight="1" x14ac:dyDescent="0.25">
      <c r="A161" s="37">
        <v>42767</v>
      </c>
      <c r="B161" s="16">
        <v>418.3125</v>
      </c>
      <c r="C161" s="10">
        <v>445.87929375000004</v>
      </c>
      <c r="D161" s="13"/>
      <c r="E161" s="1"/>
      <c r="F161" s="1"/>
      <c r="G161" s="1"/>
      <c r="H161" s="1"/>
      <c r="I161" s="1"/>
      <c r="J161" s="1"/>
      <c r="K161" s="1"/>
      <c r="L161" s="1"/>
      <c r="M161" s="1"/>
    </row>
    <row r="162" spans="1:13" ht="15" customHeight="1" x14ac:dyDescent="0.25">
      <c r="A162" s="37">
        <v>42795</v>
      </c>
      <c r="B162" s="16">
        <v>407.10869565217394</v>
      </c>
      <c r="C162" s="10">
        <v>435.85056956521743</v>
      </c>
      <c r="D162" s="13">
        <v>370.18</v>
      </c>
      <c r="E162" s="1"/>
      <c r="F162" s="1"/>
      <c r="G162" s="1"/>
      <c r="H162" s="1"/>
      <c r="I162" s="1"/>
      <c r="J162" s="1"/>
      <c r="K162" s="1"/>
      <c r="L162" s="1"/>
      <c r="M162" s="1"/>
    </row>
    <row r="163" spans="1:13" ht="15" customHeight="1" x14ac:dyDescent="0.25">
      <c r="A163" s="37">
        <v>42826</v>
      </c>
      <c r="B163" s="16">
        <v>396.58823529411762</v>
      </c>
      <c r="C163" s="10">
        <v>425.26156470588234</v>
      </c>
      <c r="D163" s="13">
        <v>382.46</v>
      </c>
      <c r="E163" s="1"/>
      <c r="F163" s="1"/>
      <c r="G163" s="1"/>
      <c r="H163" s="1"/>
      <c r="I163" s="1"/>
      <c r="J163" s="1"/>
      <c r="K163" s="1"/>
      <c r="L163" s="1"/>
      <c r="M163" s="1"/>
    </row>
    <row r="164" spans="1:13" ht="15" customHeight="1" x14ac:dyDescent="0.25">
      <c r="A164" s="37">
        <v>42856</v>
      </c>
      <c r="B164" s="16">
        <v>364.15909090909093</v>
      </c>
      <c r="C164" s="10">
        <v>396.82416136363634</v>
      </c>
      <c r="D164" s="13">
        <v>374.5</v>
      </c>
      <c r="E164" s="1"/>
      <c r="F164" s="1"/>
      <c r="G164" s="1"/>
      <c r="H164" s="1"/>
      <c r="I164" s="1"/>
      <c r="J164" s="1"/>
      <c r="K164" s="1"/>
      <c r="L164" s="1"/>
      <c r="M164" s="1"/>
    </row>
    <row r="165" spans="1:13" ht="15" customHeight="1" x14ac:dyDescent="0.25">
      <c r="A165" s="37">
        <v>42887</v>
      </c>
      <c r="B165" s="16">
        <v>358.38636363636363</v>
      </c>
      <c r="C165" s="10">
        <v>390.64113636363641</v>
      </c>
      <c r="D165" s="13"/>
      <c r="E165" s="1"/>
      <c r="F165" s="1"/>
      <c r="G165" s="1"/>
      <c r="H165" s="1"/>
      <c r="I165" s="1"/>
      <c r="J165" s="1"/>
      <c r="K165" s="1"/>
      <c r="L165" s="1"/>
      <c r="M165" s="1"/>
    </row>
    <row r="166" spans="1:13" ht="15" customHeight="1" x14ac:dyDescent="0.25">
      <c r="A166" s="37">
        <v>42917</v>
      </c>
      <c r="B166" s="16">
        <v>368.29761904761904</v>
      </c>
      <c r="C166" s="10">
        <v>407.11618809523804</v>
      </c>
      <c r="D166" s="13">
        <v>339.4</v>
      </c>
      <c r="E166" s="1"/>
      <c r="F166" s="1"/>
      <c r="G166" s="1"/>
      <c r="H166" s="1"/>
      <c r="I166" s="1"/>
      <c r="J166" s="1"/>
      <c r="K166" s="1"/>
      <c r="L166" s="1"/>
      <c r="M166" s="1"/>
    </row>
    <row r="167" spans="1:13" ht="15" customHeight="1" x14ac:dyDescent="0.25">
      <c r="A167" s="37">
        <v>42948</v>
      </c>
      <c r="B167" s="16">
        <v>368.51086956521738</v>
      </c>
      <c r="C167" s="10">
        <v>419.95498695652168</v>
      </c>
      <c r="D167" s="13">
        <v>322.8</v>
      </c>
      <c r="E167" s="1"/>
      <c r="F167" s="1"/>
      <c r="G167" s="1"/>
      <c r="H167" s="1"/>
      <c r="I167" s="1"/>
      <c r="J167" s="1"/>
      <c r="K167" s="1"/>
      <c r="L167" s="1"/>
      <c r="M167" s="1"/>
    </row>
    <row r="168" spans="1:13" ht="15" customHeight="1" x14ac:dyDescent="0.25">
      <c r="A168" s="37">
        <v>42979</v>
      </c>
      <c r="B168" s="16">
        <v>367.75</v>
      </c>
      <c r="C168" s="10">
        <v>421.73570000000001</v>
      </c>
      <c r="D168" s="13">
        <v>335.5</v>
      </c>
      <c r="E168" s="1"/>
      <c r="F168" s="1"/>
      <c r="G168" s="1"/>
      <c r="H168" s="1"/>
      <c r="I168" s="1"/>
      <c r="J168" s="1"/>
      <c r="K168" s="1"/>
      <c r="L168" s="1"/>
      <c r="M168" s="1"/>
    </row>
    <row r="169" spans="1:13" ht="15" customHeight="1" x14ac:dyDescent="0.25">
      <c r="A169" s="37">
        <v>43009</v>
      </c>
      <c r="B169" s="16">
        <v>367.35227272727275</v>
      </c>
      <c r="C169" s="10">
        <v>423.99799318181817</v>
      </c>
      <c r="D169" s="13"/>
      <c r="E169" s="1"/>
      <c r="F169" s="1"/>
      <c r="G169" s="1"/>
      <c r="H169" s="1"/>
      <c r="I169" s="1"/>
      <c r="J169" s="1"/>
      <c r="K169" s="1"/>
      <c r="L169" s="1"/>
      <c r="M169" s="1"/>
    </row>
    <row r="170" spans="1:13" ht="15" customHeight="1" x14ac:dyDescent="0.25">
      <c r="A170" s="37">
        <v>43040</v>
      </c>
      <c r="B170" s="16">
        <v>376.88636363636363</v>
      </c>
      <c r="C170" s="10">
        <v>438.80879318181815</v>
      </c>
      <c r="D170" s="13"/>
      <c r="E170" s="1"/>
      <c r="F170" s="1"/>
      <c r="G170" s="1"/>
      <c r="H170" s="1"/>
      <c r="I170" s="1"/>
      <c r="J170" s="1"/>
      <c r="K170" s="1"/>
      <c r="L170" s="1"/>
      <c r="M170" s="1"/>
    </row>
    <row r="171" spans="1:13" ht="15" customHeight="1" x14ac:dyDescent="0.25">
      <c r="A171" s="37">
        <v>43070</v>
      </c>
      <c r="B171" s="16">
        <v>358.88157894736844</v>
      </c>
      <c r="C171" s="10">
        <v>419.53256578947372</v>
      </c>
      <c r="D171" s="13"/>
      <c r="E171" s="1"/>
      <c r="F171" s="1"/>
      <c r="G171" s="1"/>
      <c r="H171" s="1"/>
      <c r="I171" s="1"/>
      <c r="J171" s="1"/>
      <c r="K171" s="1"/>
      <c r="L171" s="1"/>
      <c r="M171" s="1"/>
    </row>
    <row r="172" spans="1:13" ht="15" customHeight="1" x14ac:dyDescent="0.25">
      <c r="A172" s="37">
        <v>43101</v>
      </c>
      <c r="B172" s="16">
        <v>349.57954545454544</v>
      </c>
      <c r="C172" s="10">
        <v>409.88201704545457</v>
      </c>
      <c r="D172" s="13"/>
      <c r="E172" s="1"/>
      <c r="F172" s="1"/>
      <c r="G172" s="1"/>
      <c r="H172" s="1"/>
      <c r="I172" s="1"/>
      <c r="J172" s="1"/>
      <c r="K172" s="1"/>
      <c r="L172" s="1"/>
      <c r="M172" s="1"/>
    </row>
    <row r="173" spans="1:13" ht="15" customHeight="1" x14ac:dyDescent="0.25">
      <c r="A173" s="37">
        <v>43132</v>
      </c>
      <c r="B173" s="16">
        <v>351.97500000000002</v>
      </c>
      <c r="C173" s="10">
        <v>406.31994000000003</v>
      </c>
      <c r="D173" s="13">
        <v>330</v>
      </c>
      <c r="E173" s="1"/>
      <c r="F173" s="1"/>
      <c r="G173" s="1"/>
      <c r="H173" s="1"/>
      <c r="I173" s="1"/>
      <c r="J173" s="1"/>
      <c r="K173" s="1"/>
      <c r="L173" s="1"/>
      <c r="M173" s="1"/>
    </row>
    <row r="174" spans="1:13" ht="15" customHeight="1" x14ac:dyDescent="0.25">
      <c r="A174" s="37">
        <v>43160</v>
      </c>
      <c r="B174" s="16">
        <v>348.60714285714283</v>
      </c>
      <c r="C174" s="10">
        <v>407.24286428571423</v>
      </c>
      <c r="D174" s="13">
        <v>341.2</v>
      </c>
      <c r="E174" s="1"/>
      <c r="F174" s="1"/>
      <c r="G174" s="1"/>
      <c r="H174" s="1"/>
      <c r="I174" s="1"/>
      <c r="J174" s="1"/>
      <c r="K174" s="1"/>
      <c r="L174" s="1"/>
      <c r="M174" s="1"/>
    </row>
    <row r="175" spans="1:13" ht="15" customHeight="1" x14ac:dyDescent="0.25">
      <c r="A175" s="37">
        <v>43191</v>
      </c>
      <c r="B175" s="16">
        <v>343.66250000000002</v>
      </c>
      <c r="C175" s="10">
        <v>408.32259937500004</v>
      </c>
      <c r="D175" s="13">
        <v>330</v>
      </c>
      <c r="E175" s="1"/>
      <c r="F175" s="1"/>
      <c r="G175" s="1"/>
      <c r="H175" s="1"/>
      <c r="I175" s="1"/>
      <c r="J175" s="1"/>
      <c r="K175" s="1"/>
      <c r="L175" s="1"/>
      <c r="M175" s="1"/>
    </row>
    <row r="176" spans="1:13" ht="15" customHeight="1" x14ac:dyDescent="0.25">
      <c r="A176" s="37">
        <v>43221</v>
      </c>
      <c r="B176" s="16">
        <v>355.09090909090907</v>
      </c>
      <c r="C176" s="10">
        <v>418.51724727272722</v>
      </c>
      <c r="D176" s="13">
        <v>320</v>
      </c>
      <c r="E176" s="1"/>
      <c r="F176" s="1"/>
      <c r="G176" s="1"/>
      <c r="H176" s="1"/>
      <c r="I176" s="1"/>
      <c r="J176" s="1"/>
      <c r="K176" s="1"/>
      <c r="L176" s="1"/>
      <c r="M176" s="1"/>
    </row>
    <row r="177" spans="1:13" ht="15" customHeight="1" x14ac:dyDescent="0.25">
      <c r="A177" s="37">
        <v>43252</v>
      </c>
      <c r="B177" s="16">
        <v>353.17857142857144</v>
      </c>
      <c r="C177" s="10">
        <v>408.10490285714292</v>
      </c>
      <c r="D177" s="13"/>
      <c r="E177" s="1"/>
      <c r="F177" s="1"/>
      <c r="G177" s="1"/>
      <c r="H177" s="1"/>
      <c r="I177" s="1"/>
      <c r="J177" s="1"/>
      <c r="K177" s="1"/>
      <c r="L177" s="1"/>
      <c r="M177" s="1"/>
    </row>
    <row r="178" spans="1:13" ht="15" customHeight="1" x14ac:dyDescent="0.25">
      <c r="A178" s="37">
        <v>43282</v>
      </c>
      <c r="B178" s="16">
        <v>362.11363636363637</v>
      </c>
      <c r="C178" s="10">
        <v>420.76156090909097</v>
      </c>
      <c r="D178" s="13">
        <v>323.39999999999998</v>
      </c>
      <c r="E178" s="1"/>
      <c r="F178" s="1"/>
      <c r="G178" s="1"/>
      <c r="H178" s="1"/>
      <c r="I178" s="1"/>
      <c r="J178" s="1"/>
      <c r="K178" s="1"/>
      <c r="L178" s="1"/>
      <c r="M178" s="1"/>
    </row>
    <row r="179" spans="1:13" ht="15" customHeight="1" x14ac:dyDescent="0.25">
      <c r="A179" s="37">
        <v>43313</v>
      </c>
      <c r="B179" s="16">
        <v>379.07608695652175</v>
      </c>
      <c r="C179" s="10">
        <v>432.33248641304351</v>
      </c>
      <c r="D179" s="13">
        <v>316.60000000000002</v>
      </c>
      <c r="E179" s="1"/>
      <c r="F179" s="1"/>
      <c r="G179" s="1"/>
      <c r="H179" s="1"/>
      <c r="I179" s="1"/>
      <c r="J179" s="1"/>
      <c r="K179" s="1"/>
      <c r="L179" s="1"/>
      <c r="M179" s="1"/>
    </row>
    <row r="180" spans="1:13" ht="15" customHeight="1" x14ac:dyDescent="0.25">
      <c r="A180" s="37">
        <v>43344</v>
      </c>
      <c r="B180" s="16">
        <v>369.7</v>
      </c>
      <c r="C180" s="10">
        <v>417.32475399999998</v>
      </c>
      <c r="D180" s="13">
        <v>320.60000000000002</v>
      </c>
      <c r="E180" s="1"/>
      <c r="F180" s="1"/>
      <c r="G180" s="1"/>
      <c r="H180" s="1"/>
      <c r="I180" s="1"/>
      <c r="J180" s="1"/>
      <c r="K180" s="1"/>
      <c r="L180" s="1"/>
      <c r="M180" s="1"/>
    </row>
    <row r="181" spans="1:13" ht="15" customHeight="1" x14ac:dyDescent="0.25">
      <c r="A181" s="37">
        <v>43374</v>
      </c>
      <c r="B181" s="16">
        <v>373.10869565217394</v>
      </c>
      <c r="C181" s="10">
        <v>425.79537456521746</v>
      </c>
      <c r="D181" s="13">
        <v>326.8</v>
      </c>
      <c r="E181" s="1"/>
      <c r="F181" s="1"/>
      <c r="G181" s="1"/>
      <c r="H181" s="1"/>
      <c r="I181" s="1"/>
      <c r="J181" s="1"/>
      <c r="K181" s="1"/>
      <c r="L181" s="1"/>
      <c r="M181" s="1"/>
    </row>
    <row r="182" spans="1:13" ht="15" customHeight="1" x14ac:dyDescent="0.25">
      <c r="A182" s="37">
        <v>43405</v>
      </c>
      <c r="B182" s="16">
        <v>373.36363636363637</v>
      </c>
      <c r="C182" s="10">
        <v>424.68620181818181</v>
      </c>
      <c r="D182" s="13"/>
      <c r="E182" s="1"/>
      <c r="F182" s="1"/>
      <c r="G182" s="1"/>
      <c r="H182" s="1"/>
      <c r="I182" s="1"/>
      <c r="J182" s="1"/>
      <c r="K182" s="1"/>
      <c r="L182" s="1"/>
      <c r="M182" s="1"/>
    </row>
    <row r="183" spans="1:13" ht="15" customHeight="1" x14ac:dyDescent="0.25">
      <c r="A183" s="37">
        <v>43435</v>
      </c>
      <c r="B183" s="16">
        <v>367.82894736842104</v>
      </c>
      <c r="C183" s="10">
        <v>415.5032572368421</v>
      </c>
      <c r="D183" s="13"/>
      <c r="E183" s="1"/>
      <c r="F183" s="1"/>
      <c r="G183" s="1"/>
      <c r="H183" s="1"/>
      <c r="I183" s="1"/>
      <c r="J183" s="1"/>
      <c r="K183" s="1"/>
      <c r="L183" s="1"/>
      <c r="M183" s="1"/>
    </row>
    <row r="184" spans="1:13" ht="15" customHeight="1" x14ac:dyDescent="0.25">
      <c r="A184" s="37">
        <v>43466</v>
      </c>
      <c r="B184" s="16">
        <v>370.73863636363637</v>
      </c>
      <c r="C184" s="10">
        <v>418.78265625000006</v>
      </c>
      <c r="D184" s="13"/>
      <c r="E184" s="1"/>
      <c r="F184" s="1"/>
      <c r="G184" s="1"/>
      <c r="H184" s="1"/>
      <c r="I184" s="1"/>
      <c r="J184" s="1"/>
      <c r="K184" s="1"/>
      <c r="L184" s="1"/>
      <c r="M184" s="1"/>
    </row>
    <row r="185" spans="1:13" ht="15" customHeight="1" x14ac:dyDescent="0.25">
      <c r="A185" s="37">
        <v>43497</v>
      </c>
      <c r="B185" s="16">
        <v>365.6875</v>
      </c>
      <c r="C185" s="10">
        <v>415.64041250000002</v>
      </c>
      <c r="D185" s="13"/>
      <c r="E185" s="1"/>
      <c r="F185" s="1"/>
      <c r="G185" s="1"/>
      <c r="H185" s="1"/>
      <c r="I185" s="1"/>
      <c r="J185" s="1"/>
      <c r="K185" s="1"/>
      <c r="L185" s="1"/>
      <c r="M185" s="1"/>
    </row>
    <row r="186" spans="1:13" ht="15" customHeight="1" x14ac:dyDescent="0.25">
      <c r="A186" s="37">
        <v>43525</v>
      </c>
      <c r="B186" s="16">
        <v>357.27380952380952</v>
      </c>
      <c r="C186" s="10">
        <v>404.23745178571431</v>
      </c>
      <c r="D186" s="13">
        <v>338.4</v>
      </c>
      <c r="E186" s="1"/>
      <c r="F186" s="1"/>
      <c r="G186" s="1"/>
      <c r="H186" s="1"/>
      <c r="I186" s="1"/>
      <c r="J186" s="1"/>
      <c r="K186" s="1"/>
      <c r="L186" s="1"/>
      <c r="M186" s="1"/>
    </row>
    <row r="187" spans="1:13" ht="15" customHeight="1" x14ac:dyDescent="0.25">
      <c r="A187" s="37">
        <v>43556</v>
      </c>
      <c r="B187" s="16">
        <v>363.16250000000002</v>
      </c>
      <c r="C187" s="10">
        <v>410.94379012500002</v>
      </c>
      <c r="D187" s="13"/>
      <c r="E187" s="1"/>
      <c r="F187" s="1"/>
      <c r="G187" s="1"/>
      <c r="H187" s="1"/>
      <c r="I187" s="1"/>
      <c r="J187" s="1"/>
      <c r="K187" s="1"/>
      <c r="L187" s="1"/>
      <c r="M187" s="1"/>
    </row>
    <row r="188" spans="1:13" ht="15" customHeight="1" x14ac:dyDescent="0.25">
      <c r="A188" s="37">
        <v>43586</v>
      </c>
      <c r="B188" s="16">
        <v>364.95454545454544</v>
      </c>
      <c r="C188" s="10">
        <v>412.67965136363637</v>
      </c>
      <c r="D188" s="13"/>
      <c r="E188" s="1"/>
      <c r="F188" s="1"/>
      <c r="G188" s="1"/>
      <c r="H188" s="1"/>
      <c r="I188" s="1"/>
      <c r="J188" s="1"/>
      <c r="K188" s="1"/>
      <c r="L188" s="1"/>
      <c r="M188" s="1"/>
    </row>
    <row r="189" spans="1:13" ht="15" customHeight="1" x14ac:dyDescent="0.25">
      <c r="A189" s="37">
        <v>43617</v>
      </c>
      <c r="B189" s="16">
        <v>368</v>
      </c>
      <c r="C189" s="10">
        <v>410.87200000000001</v>
      </c>
      <c r="D189" s="13"/>
      <c r="E189" s="1"/>
      <c r="F189" s="1"/>
      <c r="G189" s="1"/>
      <c r="H189" s="1"/>
      <c r="I189" s="1"/>
      <c r="J189" s="1"/>
      <c r="K189" s="1"/>
      <c r="L189" s="1"/>
      <c r="M189" s="1"/>
    </row>
    <row r="190" spans="1:13" ht="15" customHeight="1" x14ac:dyDescent="0.25">
      <c r="A190" s="37">
        <v>43647</v>
      </c>
      <c r="B190" s="16">
        <v>371.03260869565219</v>
      </c>
      <c r="C190" s="10">
        <v>411.07444782608695</v>
      </c>
      <c r="D190" s="13">
        <v>347.9</v>
      </c>
      <c r="E190" s="1"/>
      <c r="F190" s="1"/>
      <c r="G190" s="1"/>
      <c r="H190" s="1"/>
      <c r="I190" s="1"/>
      <c r="J190" s="1"/>
      <c r="K190" s="1"/>
      <c r="L190" s="1"/>
      <c r="M190" s="1"/>
    </row>
    <row r="191" spans="1:13" ht="15" customHeight="1" x14ac:dyDescent="0.25">
      <c r="A191" s="37">
        <v>43678</v>
      </c>
      <c r="B191" s="16">
        <v>377.26136363636363</v>
      </c>
      <c r="C191" s="10">
        <v>410.96212124999994</v>
      </c>
      <c r="D191" s="13">
        <v>342.3</v>
      </c>
      <c r="E191" s="1"/>
      <c r="F191" s="1"/>
      <c r="G191" s="1"/>
      <c r="H191" s="1"/>
      <c r="I191" s="1"/>
      <c r="J191" s="1"/>
      <c r="K191" s="1"/>
      <c r="L191" s="1"/>
      <c r="M191" s="1"/>
    </row>
    <row r="192" spans="1:13" ht="15" customHeight="1" x14ac:dyDescent="0.25">
      <c r="A192" s="37">
        <v>43709</v>
      </c>
      <c r="B192" s="16">
        <v>384.61904761904759</v>
      </c>
      <c r="C192" s="10">
        <v>419.44630238095232</v>
      </c>
      <c r="D192" s="13">
        <v>341.2</v>
      </c>
      <c r="E192" s="1"/>
      <c r="F192" s="1"/>
      <c r="G192" s="1"/>
      <c r="H192" s="1"/>
      <c r="I192" s="1"/>
      <c r="J192" s="1"/>
      <c r="K192" s="1"/>
      <c r="L192" s="1"/>
      <c r="M192" s="1"/>
    </row>
    <row r="193" spans="1:13" ht="15" customHeight="1" x14ac:dyDescent="0.25">
      <c r="A193" s="37">
        <v>43739</v>
      </c>
      <c r="B193" s="16">
        <v>382.80434782608694</v>
      </c>
      <c r="C193" s="10">
        <v>420.28089347826091</v>
      </c>
      <c r="D193" s="13"/>
      <c r="E193" s="1"/>
      <c r="F193" s="1"/>
      <c r="G193" s="1"/>
      <c r="H193" s="1"/>
      <c r="I193" s="1"/>
      <c r="J193" s="1"/>
      <c r="K193" s="1"/>
      <c r="L193" s="1"/>
      <c r="M193" s="1"/>
    </row>
    <row r="194" spans="1:13" ht="15" customHeight="1" x14ac:dyDescent="0.25">
      <c r="A194" s="37">
        <v>43770</v>
      </c>
      <c r="B194" s="16">
        <v>388.48809523809524</v>
      </c>
      <c r="C194" s="10">
        <v>426.47446119047618</v>
      </c>
      <c r="D194" s="13"/>
      <c r="E194" s="1"/>
      <c r="F194" s="1"/>
      <c r="G194" s="1"/>
      <c r="H194" s="1"/>
      <c r="I194" s="1"/>
      <c r="J194" s="1"/>
      <c r="K194" s="1"/>
      <c r="L194" s="1"/>
      <c r="M194" s="1"/>
    </row>
    <row r="195" spans="1:13" ht="15" customHeight="1" x14ac:dyDescent="0.25">
      <c r="A195" s="37">
        <v>43800</v>
      </c>
      <c r="B195" s="16">
        <v>402.2</v>
      </c>
      <c r="C195" s="10">
        <v>439.62470999999999</v>
      </c>
      <c r="D195" s="13"/>
      <c r="E195" s="1"/>
      <c r="J195" s="1"/>
      <c r="K195" s="1"/>
      <c r="L195" s="1"/>
      <c r="M195" s="1"/>
    </row>
    <row r="196" spans="1:13" ht="15" customHeight="1" x14ac:dyDescent="0.25">
      <c r="A196" s="37">
        <v>43831</v>
      </c>
      <c r="B196" s="16">
        <v>410.06818181818181</v>
      </c>
      <c r="C196" s="10">
        <v>441.39739090909092</v>
      </c>
      <c r="D196" s="13"/>
      <c r="E196" s="1"/>
      <c r="J196" s="1"/>
      <c r="K196" s="1"/>
      <c r="L196" s="1"/>
      <c r="M196" s="1"/>
    </row>
    <row r="197" spans="1:13" ht="15" customHeight="1" x14ac:dyDescent="0.25">
      <c r="A197" s="37">
        <v>43862</v>
      </c>
      <c r="B197" s="16">
        <v>394.27499999999998</v>
      </c>
      <c r="C197" s="10">
        <v>419.90287499999994</v>
      </c>
      <c r="D197" s="13"/>
      <c r="E197" s="1"/>
      <c r="J197" s="1"/>
      <c r="K197" s="1"/>
      <c r="L197" s="1"/>
      <c r="M197" s="1"/>
    </row>
    <row r="198" spans="1:13" ht="15" customHeight="1" x14ac:dyDescent="0.25">
      <c r="A198" s="37">
        <v>43891</v>
      </c>
      <c r="B198" s="16">
        <v>360.23863636363637</v>
      </c>
      <c r="C198" s="10">
        <v>381.49271590909092</v>
      </c>
      <c r="D198" s="13"/>
      <c r="E198" s="1"/>
      <c r="J198" s="1"/>
      <c r="K198" s="1"/>
      <c r="L198" s="1"/>
      <c r="M198" s="1"/>
    </row>
    <row r="199" spans="1:13" ht="15" customHeight="1" x14ac:dyDescent="0.25">
      <c r="A199" s="37">
        <v>43922</v>
      </c>
      <c r="B199" s="16">
        <v>369.82499999999999</v>
      </c>
      <c r="C199" s="10">
        <v>418.49396999999999</v>
      </c>
      <c r="D199" s="13"/>
      <c r="E199" s="1"/>
      <c r="J199" s="1"/>
      <c r="K199" s="1"/>
      <c r="L199" s="1"/>
      <c r="M199" s="1"/>
    </row>
    <row r="200" spans="1:13" ht="15" customHeight="1" x14ac:dyDescent="0.25">
      <c r="A200" s="37">
        <v>43952</v>
      </c>
      <c r="B200" s="16">
        <v>371.77499999999998</v>
      </c>
      <c r="C200" s="10">
        <v>392.87323125</v>
      </c>
      <c r="D200" s="13"/>
      <c r="E200" s="1"/>
      <c r="J200" s="1"/>
      <c r="K200" s="1"/>
      <c r="L200" s="1"/>
      <c r="M200" s="1"/>
    </row>
    <row r="201" spans="1:13" ht="15" customHeight="1" x14ac:dyDescent="0.25">
      <c r="A201" s="37">
        <v>43983</v>
      </c>
      <c r="B201" s="16">
        <v>376.52272727272725</v>
      </c>
      <c r="C201" s="10">
        <v>403.53070250000002</v>
      </c>
      <c r="D201" s="13"/>
      <c r="E201" s="1"/>
      <c r="J201" s="1"/>
      <c r="K201" s="1"/>
      <c r="L201" s="1"/>
      <c r="M201" s="1"/>
    </row>
    <row r="202" spans="1:13" ht="15" customHeight="1" x14ac:dyDescent="0.25">
      <c r="A202" s="37">
        <v>44013</v>
      </c>
      <c r="B202" s="16">
        <v>381.22826086956519</v>
      </c>
      <c r="C202" s="10">
        <v>408.12772695652171</v>
      </c>
      <c r="D202" s="13"/>
      <c r="E202" s="1"/>
      <c r="J202" s="1"/>
      <c r="K202" s="1"/>
      <c r="L202" s="1"/>
      <c r="M202" s="1"/>
    </row>
    <row r="203" spans="1:13" x14ac:dyDescent="0.25">
      <c r="A203" s="8"/>
      <c r="B203" s="8"/>
      <c r="C203" s="8"/>
      <c r="D203" s="8">
        <v>364.18</v>
      </c>
      <c r="E203" s="8"/>
      <c r="F203" s="8"/>
      <c r="G203" s="8"/>
      <c r="H203" s="8"/>
    </row>
    <row r="204" spans="1:13" x14ac:dyDescent="0.25">
      <c r="D204" s="4">
        <v>342.95</v>
      </c>
    </row>
    <row r="205" spans="1:13" x14ac:dyDescent="0.25">
      <c r="D205" s="4">
        <v>369.63</v>
      </c>
    </row>
    <row r="208" spans="1:13" x14ac:dyDescent="0.25">
      <c r="D208" s="48"/>
    </row>
  </sheetData>
  <pageMargins left="0.7" right="0.7" top="0.78740157499999996" bottom="0.78740157499999996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��< ? x m l   v e r s i o n = " 1 . 0 "   e n c o d i n g = " u t f - 1 6 " ? > < T o u r   x m l n s : x s i = " h t t p : / / w w w . w 3 . o r g / 2 0 0 1 / X M L S c h e m a - i n s t a n c e "   x m l n s : x s d = " h t t p : / / w w w . w 3 . o r g / 2 0 0 1 / X M L S c h e m a "   N a m e = " T o u r   1 "   D e s c r i p t i o n = " H i e r   s t e h t   e i n e   B e s c h r e i b u n g   f � r   d i e   T o u r . "   x m l n s = " h t t p : / / m i c r o s o f t . d a t a . v i s u a l i z a t i o n . e n g i n e . t o u r s / 1 . 0 " > < S c e n e s > < S c e n e   C u s t o m M a p G u i d = " 0 0 0 0 0 0 0 0 - 0 0 0 0 - 0 0 0 0 - 0 0 0 0 - 0 0 0 0 0 0 0 0 0 0 0 0 "   C u s t o m M a p I d = " 0 0 0 0 0 0 0 0 - 0 0 0 0 - 0 0 0 0 - 0 0 0 0 - 0 0 0 0 0 0 0 0 0 0 0 0 "   S c e n e I d = " d 6 c 4 b 0 4 f - f 3 6 5 - 4 7 8 7 - 8 1 5 1 - 6 3 8 7 6 9 3 1 4 f 5 c " > < T r a n s i t i o n > M o v e T o < / T r a n s i t i o n > < E f f e c t > S t a t i o n < / E f f e c t > < T h e m e > B i n g R o a d < / T h e m e > < T h e m e W i t h L a b e l > f a l s e < / T h e m e W i t h L a b e l > < F l a t M o d e E n a b l e d > f a l s e < / F l a t M o d e E n a b l e d > < D u r a t i o n > 1 0 0 0 0 0 0 0 0 < / D u r a t i o n > < T r a n s i t i o n D u r a t i o n > 3 0 0 0 0 0 0 0 < / T r a n s i t i o n D u r a t i o n > < S p e e d > 0 . 5 < / S p e e d > < F r a m e > < C a m e r a > < L a t i t u d e > 0 < / L a t i t u d e > < L o n g i t u d e > 1 4 . 9 9 9 9 9 9 9 9 9 9 9 9 9 9 8 < / L o n g i t u d e > < R o t a t i o n > 0 < / R o t a t i o n > < P i v o t A n g l e > - 0 . 0 0 8 3 6 4 3 3 9 3 0 6 3 4 5 8 < / P i v o t A n g l e > < D i s t a n c e > 1 . 8 < / D i s t a n c e > < / C a m e r a > < I m a g e > i V B O R w 0 K G g o A A A A N S U h E U g A A A N Q A A A B 1 C A Y A A A A 2 n s 9 T A A A A A X N S R 0 I A r s 4 c 6 Q A A A A R n Q U 1 B A A C x j w v 8 Y Q U A A A A J c E h Z c w A A A m Q A A A J k A e y K M A w A A D g S S U R B V H h e 7 X 3 3 d 1 v J l e Y F C I A 5 B 1 G U K J E U q Z y z 1 J J a o b t t 7 8 y s x x P O 7 t g z 4 1 1 7 0 q 7 / i f 1 H 9 o c 9 Z 3 + Z M + d 4 z 0 y 7 3 V a 3 c p a o T G W J I i m J Y h L F n E C E v d + t q o c H E J G k b T 6 I n 1 S s e o U H 4 O G 9 + u q G u l X l + v p y a 5 i W s W B U r t 1 L E x N E g U C I Q i G V 1 l X 4 q b I w S N c 7 f d R S P U u V B U H y u I m G J l 3 U 9 t 5 D h + u H 6 E 3 X G 6 q s q q T n z 1 7 S k a O H K R y O P I 6 h o W E q K S m m n J w c O Q 4 G g / T x 4 0 e a m p q m 6 u o q 8 n q 9 8 j 3 v u r t p X V O T n G M w O T F J h U W F U n 7 y + C l t 3 r K J r 2 2 W f L 5 c 8 v v 9 l J u b K 9 / l z v G S x 5 d H v 7 t + T 8 5 d x s L g + s 2 V Z U I t B I U r 9 t L M T J g b a 0 A a N x q p S Q a m X J I X p t 2 r Z y j H F f + W t 7 e / F g K V l J S Q y + W i D x 8 G K T 8 / j 8 r L y + V 1 E C M 3 L 5 d m Z 2 e F U B U V F d T T 0 0 P T 0 z N U x a Q E 8 X p 7 + 6 i 0 t I S P q + Q z g v x V Y 9 N u K s s P 0 e j o q J C x q r K C v D 4 f h f l 6 3 f y e Y D B A L r e P i o o K 6 P S t N v 4 t Q f m + Z W S O Z U L N B 9 x Q 8 6 v 2 c E 8 f E q k R j 0 j I 3 U y c U N h F N S y l t q 6 c 5 b f F v 9 U P H 7 b R y p U r q b + / n 6 X c J N X V r a T V q 1 f J a 6 2 t r d T S 0 k L d 3 T 2 0 Y k U N k 3 e G p Y y X B g Y G a Z Y l z d Z t W y w J Z o B r m p q a 4 v e 8 p w 0 b 1 u t a w I V L F 6 A D 8 H g 8 Q j q 3 2 8 3 X G S K v x 0 t + / v z i 0 j K 6 / O A F j f K 1 L C M z L B M q Q + R X 7 4 0 i k i E T Y H L A X j b 4 Y v 2 0 L k W A 8 6 C C o Y E X F B T o W o U z z 3 N 1 i e h o w 6 h I p q K i I j n 3 4 + B H q m G C 3 b l z j 1 a t q q P a 2 h V y H g g C j I y M 0 t u 3 b 6 n X u 1 u O g U 2 1 A R o Y c 9 O Y 3 0 X T U z N 0 q D m H i l l q 3 u p w 0 4 7 V A Q r O T r N E z B d 1 c G h o i D + z l n 5 7 o y 3 u b 1 l G f D C h b i / f r T R Q u G I P q 1 b z I x J g y G S 9 h 1 P 3 c A 6 t K g 3 S w E Q O P e z 2 S D 1 w u N F P B b 7 I 5 9 i J F e y / R 8 1 1 e V T C a h 0 k S m F h g U g j S K l Q K E z d 7 9 9 T S / M 6 l n Q T d O 9 Z H w X K t u l 3 K u x a P U v 3 3 n n J F + i n Y 1 t K h Y A j I 8 M s 9 X y U l 5 c v 0 u r F 8 5 e 0 a f N G K e N z 8 V l X n r z R n 7 C M Z H B 9 c 3 W Z U M l Q X r + H x s a U i m R X 7 4 B 4 h C p k I t S X B c R m Q R n U g Q R 6 9 b K d K i r L q b e n l 4 q K i 6 k z u F m 9 w Y b D T X 6 6 9 t q n j 4 h O r I e 9 p Q 8 Y d m I N f 3 h H P 9 i e x y q g X 0 j V 8 7 6 H G h o b h A S 4 n u G R E b r 1 H n Z V h K i A k W B 2 H K z 7 I D Y V S I X 3 4 5 y P k 0 z y H h 9 t X x W g F c U k D p A g e e j 7 W w / 0 u 5 Y R D 8 u E S g J f x R 5 W s 4 J J 7 S S D P a t n K N 8 9 J W p Z M R P G / p r B k z 4 v v R 9 2 o 1 X r m g g g k Q 4 3 z N C Z F 3 m 6 J h o n W 6 b Z J m O p N p J D k 7 M u e j / i o W N N U 3 T x 4 i U 6 e v Q I j f q 9 F A i 6 6 M F 7 L 9 X m D l B D d S 5 N h / N o c A I E Y w J O u a m y M E S N l U E a m 3 b R 8 3 4 P T f j 5 W j R w S c 1 5 r 6 m i H F K L r 6 c g n y 6 8 L h Z y w Z l y q D E g 0 g r E + q 7 1 C X / X s u M i H p Y J F Q e l q y C V Q i K V U h H J A C r d j R s 3 6 c C B / b o m G o Y o j Z U B 6 h i M l h p A n i d M a y u C 0 t A T 4 e i 6 G b r c H p F S r n C Q T m 2 Y 1 U e R 7 w D 2 r / E z E U L 6 K D H w U 1 r f + s Q T C G w t f U s 1 N V U 0 P j 4 u H c O 5 V w V C q i 8 3 z E j e w x I 2 X N R E j T U 5 d P r m f X n P M i J g Q t 1 Z J p Q N e V W 7 2 V a K V u + S E Q k 4 v m 6 a n j x 6 S N u 2 R 9 s r B m 0 s N f r G o z 1 x 6 e D A 2 h m W M D l U n B u i p / 1 e m m b J F A / 7 1 / r p 9 Y c c 2 l w b o C u v c 4 l N K c H e e r + o n u n C r g 7 e v N H K E k m R b N Z X S Z M F m / i z w v x d s 3 I f X v Y F a V d z O f 3 2 + k M 5 Z x k K r m + u L R M K w A C n u 2 i b q G w g k y F S M j K h 7 k T z N K H d D X 7 8 S J U V F f q V C M 6 y 1 E h 2 g 4 t Z 1 S t g S d L z + j F 9 d X i 9 U g t Z r b O j i a X a 6 z h S z Q A 0 O M E q 4 b m X c 9 X F e J 7 F V D D E 6 u z s k o H k 3 b t 3 S R 0 k Y M A / Q X t X D F F V d Z X Y X F A B b z 1 / Q x 9 H x + U 9 n z p c v 1 0 m F J X U 7 Y 5 S 8 e I 5 H u y w 1 6 H B n r 9 4 n U 5 8 f k j X E E 3 6 Y c v 4 2 E Z R D d P H X N i 5 i l U w l j T x A K c F V C w M 1 G I g 9 n w c Y s w X i M 4 Y n M y h 5 q p Z q i k K 0 b X O X D r F 5 L M J o y R w 0 U B / P z 1 9 9 p x 2 7 G D p 6 6 u g O 9 2 5 V J T L N l W D n 7 r e v C M P G 3 b r m t e R x 5 d P 3 y 5 H W y w T K r 9 6 N 0 1 N B e f Y S 0 A q M t k B t W x s J m L k A 7 t X + 8 X T l 8 v 2 U T K M j I x Q X l 6 e j P 9 M B V x 0 l d W 2 h a C 8 I E T V h S F 6 M Z B Y q t k x M 9 5 P R 5 v 5 N 7 D N N D Y 2 R p O T U 6 z 2 T t H g 4 J B I o N r 6 d b S i Q o 2 R Q U p B W s F B c m q 9 s q u Q c J 4 3 N 4 9 J 9 W l 7 A Z l Q d z 9 Z Q u V W 7 k r b X k p E J A C E O d o 0 o 4 9 U p M L g h 0 E Z e E 0 F D K B i M B W E A t p 6 2 N 4 a Z W K m J 0 L m j R x 3 m C o L w 9 Q / p j q B o 2 t H h N A G + L 1 + / y z X K T f + y O g o l Z W W S v n t s I f J 6 p V L / L x x 3 H K 3 4 z 2 z L G K v P e m U 8 z 5 F u E U B / w S T r 2 I X S 6 b Z u J 4 8 J I P Y 4 1 j A 6 L e T C c D n F R R G R z 0 k Q l l Z G d 2 5 c 1 f e A 2 x b O U t V U 6 1 0 r G m a D q z x y 7 E 3 J / H 3 A 1 D B M E D s z c D v E Q y 5 L D I B f X 0 I e 5 r Q R + o 3 3 G 6 9 r Y + I S k t K 6 M q V a 1 L G O N u p l i m q z A / S / a 6 A 3 J 9 X r 9 r l t Z G h Q d r b t C L u P f 8 U k u v b 6 5 + e h P K W Q z I p 5 4 M h E x B L n G R E K m U i 7 a v 3 6 6 M I 8 H m T k 5 P U 2 d E l c X b p 4 i o 3 1 l 2 7 d 9 L 7 9 z 3 U z D Z J L J 7 0 e u n 9 6 F z G H G M y + 2 J U S t h u t 1 6 z 5 H W r a P N U w O 9 8 d + N / 0 3 / / + d / y f Z m m S 5 e u 0 o E D e 6 l U S 6 S P k 2 6 q Y D X y 5 o 1 b d O D g f l H x 7 L A f q 4 i N E K u L g / S 0 7 9 N z V E C 3 4 O z T S Z 6 y h Z N p O 0 u N W D L h / B v c 4 P w 6 3 i 4 T M g G r 6 1 f R x P g E 1 d e v 1 j X R 2 F w 7 K w 4 Q p O 1 1 k e + O 5 / 2 D 3 V Y 2 1 W a d / 1 l j t A T d W u u n 1 W W R g V k Q o o B V O 9 w P e D m P H D l M 1 6 / f 1 K + S k A k A m e 7 e v Z f 0 X u E z E N U O Y n 6 + D V N K 4 j + H b E 0 s o e 4 l b j l Z B m / 5 T o t M a A R 4 + E C y B h K L p s o g p 8 h g q s G 7 d 9 0 S p B r b e 6 e L r q 4 3 E k 1 u b K m F A u o Z i J E O o O r h n h j n A i L a j X S 6 f / 8 h b Y u J a B 8 Y 6 G d V t V x s J z v M b 0 c O F R L 3 A / m n J K k + G R v K V 7 G T G 4 p y Q M y X T E A s m Q Y G B s R L h + k W 8 y U T g M Y H B 8 V i Y c + e X R J x n g r + o I s K C w u p m z s E u O / d 7 h z 6 + H F I A m 6 B n T u 3 C 5 k e P 3 4 i x 0 B 1 d Y 0 4 I X A v 7 T D 3 D v k Y S y n c Y 0 T B b 1 v F 5 I x 5 H t m a o v 2 8 W Y r 8 K k i m g D g g F k K m h o q A 5 B j s f P L k m d h K l Z W V V m + + E O C 7 F 0 L I W E B 6 4 D p T Y W Q K c 6 G I N m 3 e x O p e g G 7 e v E l r 1 6 4 R z 6 M d W 7 Z s Z v v u v d x D A C R 7 3 d 6 R 8 B 5 i b A q q H 0 i H e 3 S g p U 7 q s x 2 u 3 9 2 4 n 7 w V O R z F K 3 f Q 8 H B y M s U 2 C g N E e m O g F f h 8 3 Y x 4 2 1 p b b 9 O + f X t V 5 S I C A 7 v B Y E h m 2 y 4 W L l 2 6 Q s e O H d F H i Q E n R o E 3 L J 4 / T w q P I u 7 V o 0 e P q b m l m V 6 9 f E l v J y t p x a p G C Q 6 2 d w i m b K L X A d h n N 1 6 8 l 3 K 2 I q t V P r c 3 l 3 t J N Y c J D c E Q J x G Z 7 O 5 p j 5 s b G B 8 i r A g u 4 o m x I X r z 9 m 3 M D N j F Q 0 d H J 9 s v 6 Q 3 E p o t w W H U e q Q A n x t 1 u H 1 1 o z 6 V L K Q a V Q Y 5 t 2 7 Z S P t t 6 j Y 2 N t L P e J W t k n H 2 Z F / e + o g M z 5 b d v 3 1 F B r n f O c 8 q m l N U q X z h v Y 9 x x J g N 7 G Z h l e 8 I g w L 0 1 P G S I 1 U M j w n h R X m 6 e r O G Q j i q V K R C l E G u T L B Q V F Z W 6 l B p 7 V i v P o T / g o r v v o p 0 N i Q B v J q b r 1 5 U g Y J b m v A / 3 9 3 G P l x 4 8 e C h l O C i 2 r a n S r 2 Y n s p Z Q 3 r I d o m I k I l M q f N 6 k g k q x 8 l B 3 d 7 e 4 k b G 6 0 I Y N G 2 Q t h j N n z o k 3 b L E A 4 x 1 r Q M A Z k M l 1 J k N F R Z n Y R e n i F H c g A M a d B j m l i 8 2 1 8 H w G 5 H 2 X 2 6 N J t b n W L x I N 6 2 Z s 3 7 6 V O y c 3 7 W 1 M H U H i V L h O 3 3 y w O E 9 v C a F w x X Z W 9 Y J R h A L s D T V Z o 4 V k A u 7 d u 0 8 7 d + 6 w b A A D k K m y s o L t A x d V V 1 V T 3 a r F M b g h o e D C R u T E 8 e O f z / l e X H N s X T L A a + j 1 Y j W j 9 A Z 4 g Y 6 P H m r / o F T P 9 I N o F Q b G 3 R I U D G D + V B T 4 g 8 x H z b L W g G X O n v S O 6 Z r s Q V b a U C Z y H A 0 w U z L V l 0 d 6 d L O c V y w q K s p p 1 6 6 d t G P H D i o u K a a z Z 8 6 L x 2 + h g A E / N j r G a l Q d v X j x k s 6 f v y D q 5 c C H D 3 T l 8 l V 6 / P i p L M p i X N q p g N g 8 d C q p g N v R 1 q u I 0 F g R o F I 9 M f F C e 5 4 4 K t J F d V H I C n / 6 / n m u B N J + 9 0 x 9 L j 4 l y J 0 b 7 q e b p V R e H t t q + n l l U 3 K d v p V d E i q n Z D s 3 O H + U I y J d M t n D i a D O o Y F j o D M W 7 9 6 9 o 9 W r I x E N + M z O z k 4 + P 4 f W r K n P S I o A e D + W E H v 7 t l u m S d i / E + R B 5 4 C x I b i z c S 4 k D 9 b o 2 7 F z u 9 h e i Q A y 9 f b 2 U n 1 9 v a 6 Z i 4 8 T b o l O f 8 S 2 z r Y 6 R T 6 M R 1 3 q j H g b E W m R 7 0 2 v m e D 6 u o d C 9 O y D k o r V B T P y e 7 b U Y h k 1 t s / u 3 p P O C N + B 9 T A e 9 6 Y e K 3 M S s o p Q B d V b W N W b u + i k g b 0 c D 0 b V Q x y a x + O N 6 8 J G Q 5 j k R m 4 i r + 0 Y G x u X m D y s A A u D P R 0 M D w / T w w d t t P / A v q R R E n B V b 9 0 a H c 6 E A e V r 1 2 7 Q w Y P 7 r c U w 7 c A 9 + O 7 0 9 7 S 2 o U G m Z S C 0 a c Y / Q + E Q V o z N Y T I W s c p a J e V y W U s i h 3 w + D 9 8 n l m 5 5 B X T x d W Q s y t y b d A D 3 / 3 f P P K J u n m y Z o W 9 u 9 l J B Z Q M 1 V w W o M N h D N T U 1 8 o y w B i F / K a t + 2 U M q 1 3 e 3 H m Y N o c K F 2 0 S y o C E h S V 2 a h L I 3 m F g J Z M c o q 2 R Q V 2 L D b u y A C x w D o 2 a t v H j A n K P z 5 y 7 Q 0 W O f i W q Z C h h T O n T o Q F y J i T E s T F n f v m M r V V d X 6 1 r 1 e 8 + e P U 9 f f H F S 1 8 S H u S / o L C A J Y X O h j N Q 2 s l Y k N S L q U 8 3 r s g O S 1 Q w O Q 3 q 3 z 2 6 S M q Q U v s / j D t G h + j G R o o 9 7 s s e W c n 3 X m h 2 E 8 p Z t 4 0 a q B n A z l U 4 n m U z w a a E B j X M v D s L E L j p p 0 N f X J 4 0 W j S w R 8 P 2 w g W B r I Y r C P s 8 I g A S E N G t o W K t r U g P X 9 v T p M 1 Y J t + u a u U A j h j c N n Q H i A i H B Y H N 9 9 d U X + o z M o c a X V D k T K Q V A K k K y 4 g M O f 3 a Y p g M u W f N C k S p E P p e f 1 h V 0 i z R / N h C Z O u J k Z A W h 4 I o N 5 C J 0 J n o 9 C I N k Z J q a G K X K y T u s F q 0 V F Q + N P 5 4 U M A B R W l q a p V E k A 7 4 T D R w 2 D F Z g R a g O Q n G e P X t O 2 7 d v y z h c C e 9 F Z 4 F p 8 q k A 8 r 1 8 8 Y r K K 8 q Y W C u i A l s z B U K T s C o S g J 8 M z 1 + m w L 1 A J 4 P h h k e 9 H u o d V V 7 E U D B A s / 0 P 6 c j O V f T i w x S F k j w n p y A r x q H c x V u E S E b N y w R h b i W H P z s k w a n o K Z O R C U C v m 4 7 T A e d A y i G h l 3 7 5 8 p W o d l h D b z 6 x f x h P i p V 0 i Q B 1 F L t t Q N o u h E w A H D U G a O / 2 p c r S B e 7 F 8 + c v p L y 1 N u J F R b 2 7 c j P n b m o q T 6 x C O w l M K D Q O Z y e s N W 5 X 8 + w S y V 6 O h 4 K C x F 6 y e M g 0 S g L S C Q O b K 1 f W p k 2 I e I C K l A 6 R 7 Y B 6 u h i I X Y o s 3 U g K O 2 A z z n 0 W a j 2 K a 5 1 5 K M m x 0 5 M b z 8 j J K a d k 6 7 y l E 5 D E F I o L q C 2 Z A i p Y K s m 3 2 E B D H R l Z H G M f 6 / v t r h 2 i I K u c A C I i k g H E w Q T D 8 Y k J s e M w h m Y c N L 1 Y L y M K 2 H J H B d A 2 l u Z E P V s n J s e r f A u R T k C J L z M i l p d F u 6 f x F U N s Z 6 D X j j d F H Y B t l 8 w r m A r Y / + l 2 6 1 1 x 5 W c C / 0 z m 9 k 4 8 f P j w g R 7 e b a V i m 7 Z n V D / Y i c Z u N U A k C V Z N C o d U / Z G j n 1 n b 8 6 w o t s 0 U 5 t 5 M p C 6 n y x 2 Q U s 6 H o w n l K V 2 Y d A L M Y G Y 6 5 M M 5 G I M y w I K U a A / l r B J h y b C K G N X I 4 N 6 9 B / O e i Y s G e + n S Z T p x 6 j i T M n 1 C I X K j q D i 9 s b B U e P b s B R 0 / f o w O N 0 X H B Y J U D 9 s e i c O k v b 2 D L l 6 8 L E 4 Y L I y J G b 3 F x S X W I j Q G r W 9 U x 2 L d b 7 6 B S p V 1 0 R U m V X 1 6 a 9 s s W b i + v / 0 o d U t a o g j m b R Z 1 C o Q y U s o g H Y L 4 u R c t H r 5 G J a X F 4 j z A 4 i j q 4 S p g f A d b x P C n W Z + H + D 7 E 2 S E k B 0 t x 2 Y F z e k a 5 g U z 2 0 M f B I e m l J 6 e m Z f Z s I j d 8 M u D z z p 4 9 R 8 e O H c 1 I w s E Z g V 0 + s N t H O l 7 B Z M B 9 f f L k q T W o f O F V H g V s / U b B 6 H 0 6 v H e j P l L q L S J G P J 6 I t I Z 3 E s M M S E a y 4 T 7 j 9 0 G K 4 f V g w M 9 p l g 6 s H q O 3 k 8 6 V V a 4 z d 5 x J K F 9 p M 4 2 O q 2 n Y d p X P w F 4 G R 2 y H F k r C P b R / g 1 L h 1 A S / o M z Z w X a b z 7 l X X r + h R T x / k c 9 y y R i V 3 R 7 C d 2 P J Y i y i 7 + N 6 d 1 E t r a 8 v F Q I t 1 M O G A e L y 8 j L p 5 T P B 1 1 9 / Q z / 4 4 V d y P Q s F 1 F U 4 Y u x j b 1 j y 2 a y f v r F m N m r B l 0 T 4 9 a 1 x K i m L T N 2 w C B U O C Z G w / 2 9 w 1 k 9 5 7 h n + z G k a m F 3 Y v f t j w b E q 3 8 y s 2 n T Z J D v m H u t C D A y Z A B A H A 6 f Y m 7 a w s I i O f X 5 U P H S o R 7 y c S s q t 3 q t t J a w n c f r 0 G X G 5 f / b Z I W p a 1 0 i N t Q V y r p 1 M I C p C j A Y G P k g c X u z 1 G c T W Y 7 H + 2 P 2 d U g F u / e K i 4 k U h E 4 D f i 7 1 / 0 W l c v H C Z L l y 4 R A 0 5 T 2 l b r b L P n v W n / p 5 Z l u Z 2 M g H R v x U + P u 7 1 m G T Y Y i e H 5 q / C / 7 H h W A n l 9 2 6 U 3 j O V d E J Q 5 1 S c X S u w P g R i y 9 D Y T e O H 8 Y 0 x o k Q e u d 4 x N 9 U W h 2 Q z M 3 i 8 8 P 0 g n R 3 t r z u o s q I 8 S q q c + f 4 c 7 d m 7 W z a c n m L b B l M 0 4 C 3 s 7 e 2 X i A Y Q 9 e m T Z z T E p E O 4 D k J / M A 9 r 1 6 4 d d P P W b V q 9 6 T C 1 r C p J K 0 A V X r W p 6 W m q X Z E 4 7 C k T 4 F 5 e u 3 q d d u z c I d c F 4 J 6 9 Y 0 m e V 1 p D b Q P l C c O S 7 F N B E g G f H w y y d I L a x x I q w K r f f l b 7 e v 2 L 0 y H 8 o c G E e u w 4 Q n n L N n N P r F Z 9 N W Q y J D J 5 K g S m h i n 3 4 w 0 q Y m n 0 5 s 0 b + s u / + g s J C Y J a E x t o 2 j + W Q z U 2 7 9 S 5 c x d k N a B 4 9 g l W G r p 2 7 b o s v V X O r 0 9 r J w Y W K j F A o 8 e Y F B J C k G a 5 I W H Q 1 x D Z b n P 8 x 9 l 7 V O w e p c O H D 6 Y 1 j o W F V B 4 9 e k p f f n l S 1 K q F A s 4 N 7 N W L i Z W x w H 5 Y m 7 f v p V v v C q P C k s Z n X H S j K 7 0 x N 6 h 8 I S a o q H x Q / f h e w J 7 a t 2 q c P o S d 5 6 F w n b 3 r P E L B G Q F X M q S T k V A G 6 R I q f 7 i V N q + v l / c P s z T A t p p o 0 B g M b W p q k i B Y r P E Q 9 F Z R V V G E T P 3 9 A 2 J H J Q t o x W f + x 7 / / R s K Z 8 H k / Z H t m v o C R / 9 3 v v q e 9 + / d a Y z m p g B V e s Q p t p q 5 6 S E 6 o p q O j 4 7 R p 0 w a Z C H j 1 y l X a v 3 9 f X K c K 7 j X m b I 3 7 1 t G J f W t F E 3 i o J x i m C 0 M o Y 0 d B Q k F S 7 a 0 b o 4 + u 9 C d G L h U 4 z o Z y e 3 y s I s x V 8 z L F x 6 F R 8 s / M U I 4 3 j 9 6 + e S u 2 E i T A 1 N S 0 N K r 8 / D x 6 1 v 4 + i k y I w w P J D J n w / S A P V C C 4 t 0 2 D x I T D g 4 c O 0 N a t m 6 m i c v 5 e N m t Z Z P 4 s e A z T A a 4 F z p Q r l 9 U 6 5 J k A E h E O i I 9 D K h p k l C X p n j 2 7 h U w T M T u L A J C A k O b H t 5 f R T Z Z I m Z I p G p C m 2 p b i h C n 4 g d S + j i U H v k v q B z g l e Y q b 5 0 i l + S C / 8 R T 1 B l f R 7 Z s 3 Z C 4 S C I W E B g S 7 C I 6 F 7 o 4 X 8 l 1 I k B R Y 3 d W o g 1 D t L l y 4 S F e v X q N b t 1 r F y w d V r u N 1 J 3 3 5 1 S m R J p B 4 P d 0 9 8 v 7 5 A D N 1 D x 7 E t R X S A E v G d H D 5 8 h W 5 N x 4 m P g g J G K c I b L 5 k w P v G x y d p h j s V q J 3 D w 5 E d O Q o T 7 G 2 F T g T v m x g b 1 j V z k e 9 N / v u t J 4 l H r P O X A 1 4 K j W P F 2 e j n v 9 R T z s / / + V f / i 0 u O w a y r m h v G X N s J s J f T Q d + H Y f q T I + s t 2 y U W 6 L E x w 3 S E G 9 b 9 B 2 3 S I 2 N G L r 4 H t g X K L S 0 t s h 4 5 y N j W 9 l g a L q I C 4 H T A e F B 1 d W V a 8 5 1 i A Q I / Z 4 m I + V 2 v X 3 e I V C 4 p K U 4 6 Q A z 1 E g 6 O l S t X y m p E 5 8 9 f l L G 1 G z d u i A 3 X 0 d F F Z W U q M P d W 6 x 2 Z X H j r 1 m 2 2 I d / K V J P L l 6 + y r a Y C h U F M T C 9 J N i M Y g F c U i 8 s c 3 F x F n U M + 2 T e q K C 9 E q 0 o C t L 1 u V h w / a 8 q D S X d g h N o n q h 8 6 S t 2 B I R J 9 X c U 0 + X O i F 9 x c 6 n C d v f d k Y V 3 9 H x i z 3 o 3 S 2 N D r L p R Q A O x 2 T E l A o 8 W W L P v 2 7 q F y b l w A V j u q r q l R A Y 8 M 9 N o I q 2 l q a h Q b a + P G 9 Z Y 3 D 9 / 9 z T f f 0 g E 9 8 x b L G 1 + 9 e l 2 c C f M Z j 2 p 7 + I j q 1 6 w W h w m m s M e b k Q s Y N z y W 6 M L O 7 W v X R u Z Y w b 6 B / W P s Q u Q f P g w K S d + 8 e S e z d 7 / 8 4 i Q V M W m G W N W D h 9 G Q v 7 e 3 j 6 W T L + H 3 2 o F n A Q 8 p p o o k w s X 2 3 K h l 2 g x w 7 S B P k J M a i 1 J 2 V I C v b d u K c Z o p y G w M 7 o 8 N 1 z k H E c r l 9 t C U q y k t d 3 k m W B V + R n W 1 5 d K Y 0 K u f P H l c 6 i F t Y N j b D X J 8 B y Q V X O c 5 L M H Q g 2 O Q E z 3 z b 7 7 + r a h 7 a N x Q 0 y D h M h 2 U B U A S h C u d O P G 5 f B 8 k C D h t J w s A Y s B e w 6 x f S F m 7 9 M L 7 L l y 4 z N f o k r U n M p 0 y A g m M D i R d 6 Q q V F 4 6 d R O f H m / a h n h c I B a c E E w r u c x u h A o E Z 2 t C Y z 9 L e O a a + o 2 w o T 0 l L Q t I k q k 8 H b / z 1 0 u B A l F G 2 j b A G H z 7 v 4 Y N H 4 m y w w 7 i i Q S Y 0 a G B s m s s B o r K K M u m t I S m w X k L s + u D p A t v i I H Y O 3 w V S Y n G W 9 l e v p Z G D b K N j Y 7 I O B d a T O M J k A q l j V U G 8 9 8 S J Y 7 S B p W j b o 8 c S C Z I u E I 9 3 8 2 Y r f 0 b 6 D R n T U / w z f p H g Y 2 P p r x G B + 6 x o x X / n P E J + H g O w z e a 2 h a W a n E N 9 B m t 6 U Z J p I S S y o 6 h I S S B 8 d n V N N W 3 Y 0 C I B n 1 C J 7 O N H d l y 9 c t 0 a h 8 J l g F R Y A g z X B B L A W E 9 X 1 c N 7 Q E 6 Q E Y T B / C l 8 h h 1 5 + X n U 0 d k l U m O S P 7 t l f Y t I s J I U N g 7 U s F 0 7 d 7 B K 2 y m q c r q A x D D b g a Y L 7 A y P 9 S s Q / / j d d 2 d k 1 n A y S N 8 k b D L P M f I 8 p c T 1 t U W p l 0 F b S n D U u n z c 3 q T x L T Y w f n K / 2 y u S a f / + v d K 7 Y 7 E S r H Q a D 1 A 5 t 2 z d Z D X 6 a b Y N R m d c s n g j i I H g 0 P G x 8 T m k i A f 8 n l f t r 8 U l / + 1 v T 4 t 0 i h 1 v g n 2 y b l 0 T b d m 8 S W L q 4 I W E W z 9 d w J 5 r b F x L p 0 9 / b 0 n V Z M D n H 2 e y w k m R z v m x g L T / 8 s t T V F O r V o g d 4 c 4 m P v i h 4 t n a o O S V A k q y E b i t D S z 1 5 D p / / + n i t 9 D f E 6 Z z 1 k t j X i y H R C x c w S k 6 t Q l 3 R t k x + C 4 s e R U L S C 9 8 n 9 0 u u d f t o z V 5 P S y Z p i j M t t 7 L P h c V V t T T b M h N 1 U V B 2 r R i b k + L z 8 D U 8 B q W i p B 2 p v H a I y K g 5 m H T M 6 x 4 Z N T N + Q K / C a o o 1 L N 0 p K c a 2 L 0 m 6 u d C c L U j N 2 7 4 F x A K s f 0 E p w R / l 8 o R L Y H E N h Q n D P L u 3 L q w i P k / J B x F / 1 g S L T b C O f l 0 q V 3 1 / P B u Q d L A 2 x U L n y + X H t x v 0 0 c K N U y a e 4 O r 6 P H Y G n o 5 2 U B U v J Y m Z t 3 k Z 6 n a P Z J D b 4 f m N m D Y Z 4 V F h Z b q C C L F h h f B 2 T D L q t p C y Q Q V F J 8 N + w 5 S M B 1 4 P R 6 R l n h v p o B U N U h E J g E e p 3 m k e L b y f E 2 O E v L o d r C U U 2 q d Z I m g o K o 5 I Z k W k 2 Q g w L N + N W Y C t c o 0 8 O E p N 7 0 Y 8 N K N L h 8 9 6 Q n R a E A 5 H B D 8 C Q / W 0 z 4 1 l o X F H e P h O b 8 3 F j D + i 4 u S T w L E e B Y k S 7 z f i D q M k 2 E x y w f 3 H 4 g 0 M + f 1 6 F 1 C 4 L r H d I 4 3 b 9 + J Y w I k R k Q 6 P J g A y A L b M R 5 Q j 7 G 2 2 7 f v i L R O F 3 C W Y H w q N U A X X C 8 n f d 3 m V 0 q t f m m o b 1 D q n A D X + Q f P z G 9 Y 0 v C U b K C R E b h U o z d O A x a T U H b U + g Y o 5 M 6 l / u n M B 2 b j A Z t N T / r d 1 D f m F t t g c m K U j m 7 I p f K C 5 N e P Z Z r R + 0 E 1 t A O E h C c O E e s g C q Z Z d L / v k a k b k C x V V W p 3 R U g 5 u 4 T D v W t r e 0 S D g x / l f R h X 2 7 h x w 5 x z 4 F i A U w O 2 I M a w M E i M c w 1 A M r w H p M d z e c p 2 Y A u f Y / c 4 Y o Z u I h t K n q O M Q U H t 0 x H n J q Y P k e d a 7 c u h A O 3 Y v l K / a 2 n D d c E h h A r l b + A e W B E K D 9 t O o t 8 X o f A 9 6 T g W 5 o t V p U F R B w 8 1 z M i m Z 4 m A B g e H x c l T x 8 X O 6 u x 8 I 3 v Y Q t I c Y / s m V s r h f C C V n a R m I 6 v x t v b 2 d i E f J F Z P T 5 / 8 d p / X I 8 4 J x E / 2 j H q o L G e I W l v v 0 L a t W y i f V U e E X O X m 5 t G b r r f 0 F 3 / 5 5 1 y e K 5 3 j j T 8 Z I C p C 7 C a + X i E W i K T H o h C B b 0 g V D s 7 Q v t 3 x V / J d a m B C P X c E o Q K 5 6 7 k 3 V R E S f y h C / b 5 R x 4 T C d p w T M y 4 6 3 p z c m w Z 1 D o P O B f n 5 s o 4 g p A 4 i O x D m N J / p 9 b H A t A 8 M y k L a Q M 2 F 5 A F h Q W C o b 3 A s Y N M A 3 G s 4 Z R D n h + / G O a i L F 1 F x / h V 2 7 9 A H s e D 3 h D B b 1 y I T i G W X U J B O i l C h w A z t 3 7 N G v 3 F p w z E 2 l E M 5 k x R Y 5 A U r s 7 r H O 1 S U N 6 e O j g 6 Z + o 7 Z w K Y O E g Q N H T t z Y D N o N H i o a g h + X Q w y A Y H Z g J A H 6 p p R / T B g D A 8 j c J C l K I D X I M k w 2 A w J + A I r 1 M Y h 0 y R 3 F A n J x B D r C Q + V E 3 J z H F V n S 0 6 B Y 8 a h c E + d d G M z Q U l Z h d W I E V 0 B W w k E M t 4 1 9 O L X b 9 y k i x c u i V 0 E Q P V F U O 5 i A Z M h L z 3 o k f v c 1 u t l u 0 d d D 9 b X w H d h A + 9 4 M O q l H Z 2 D H r r W m X y C o T x L T i a 3 k q I W M q t O z t H t Y K k n x 0 m o b C O V R C T M v B e H w s O H j y R 2 E A O x k B R o y H A e g F y f H z t K P / 3 Z 3 1 g S q e v N m 4 w n E C Y C Z g 3 / + n Q r / e l R O C a I V h S G q O 2 9 j 9 4 P B c n P a h e + P x H s q x s B W G / j V Z L I c g U Q R T 9 L T R h J + G c / t i W n w K 2 m d C 3 9 f 9 k K r z e H 6 u p q Z Q O B Y 8 e O W O o T J F V D Q w N V V l a x F F C 6 k 5 F i w K y f p c Y 8 o t j j 4 c b 1 G / S z P z 8 q d h l Q n B e S q R d 3 H n X Q t q 3 x o 0 U M 7 N c w y l L t E U u 3 V A A / m C a K L O a f n T x x 6 u 1 t Y S n / c 4 y E y l a E w m y T F B e I t I F H 0 U 6 a a b Z p J i b G m W T R E e s g G N z Y s Y P A 8 w G + A 7 O K j R Q K h b D W e C 7 d 7 P L S Z N + L O U G 3 s b B f 7 6 0 3 q a 9 H C G O D n U R I 5 l j N k d J l s 2 a Z A + A Y G 8 r F v V U 2 A m N T i Z D P j b l 5 3 T r x w N k x M j J M K 1 e u i G r M 8 0 W I y Q k 7 C Z M h 4 U k 8 / R j B t + O y z U 8 o v 5 o J p k 9 M C H U N y d z j B o Y 4 E d I g 2 Y O d o 0 k k S d f b 2 8 J S T o 6 R U K f W Z x 6 k 6 Q T 4 U m h t W H r M r l Y N i u c P g b s 7 d M 3 C M D M z L Q O 8 5 8 6 e l w m V k y N 9 N D M x T P 6 p M W p e m S t e x 2 R R E o 2 N D X T n Z Q b T N U S N M 8 T R w x + S 2 + u Y Q L a y n O M Q L N t Q f 2 T c 1 p u Z G a D x w F W O m b p w j W P R G G P b Y F 3 1 t o d t E n m O R T A 7 h 3 L Q 7 u Y N f N f d O / d o / f o W 2 r d / j + w + X 1 r T R G X V q 2 n n h l r a t 3 s 7 V V V V y N a l H 4 f i r x m R W 1 h G b 0 c z c I 7 g e n H R F o E 4 W Z L I n m y v c 7 K 3 h a X 8 z z E S C u r N i e Z p 4 n a U d c B 4 F I C G 8 + 2 3 p 2 U x G H j z s F v i q 5 e R c Z 7 x s T H Z Q d 2 o e h j D W o j W h / G t 2 p W 1 M k 2 j t f W u 2 G Q t V V h a O U C r S 5 U 7 H G N O X 3 x 5 i m a Y z A / u P 7 Q i 4 o H p W Z c M + B Y V Z z Y r 2 U 6 U 6 G Q k U 5 x 6 h 8 A x N h S 2 i 3 S 7 w r K r e L b h S Z 9 X t s I B U R C V s I 7 t J u T Y T / f Q 4 Y N R 4 U / 2 8 g 6 9 c 8 h 8 U V r K 0 u X t O 1 l G G g u z Q L V b W x G k h v I Q 5 d l W q c V 3 r q x b S S 3 r m 6 2 B X g D X n R b 4 2 Z k U S x S E H y l p h L K K 0 Z S F W q w 6 l c d r E 0 s x O a a / D w X V W g 6 A J 2 b X i 2 z A k 1 4 v P e 4 Y F v U O I T i x g G R o e / i Y X 1 + c s S c A t / P D M F a u D Y h q Z 6 b s 5 y V Y 9 g t S E w 0 c 0 e 9 A q o 3 X D J g 6 2 n b S J D J E s a t 6 U t a v W a 9 H y k 6 B Y 2 y o 4 f E Z i 1 C H 1 4 x R z H h i V q B j t J h q G t W K r 4 / a H t P I 6 K i s x o Q l o r E p w f 4 D e w m r 1 i 4 W c D / D B a t Y t X x B a 9 a k F y u H B T z H x y b o 5 v P E 6 / D F g 5 D G I p V J m j A 6 Q Q u x p J R + H W U u 2 F r C 0 v 7 n G A l V U a I C N h E 9 g B 7 r + L r F 2 Z 1 v K S E v v 5 A e v i O 6 d v 0 m D X 4 c p P 6 + f i o r L 6 P 3 7 3 v o i y 9 O p F w j b z 4 I u 3 L p w M H M Z g N j e b P R 8 N y Z z E k h f g h D F E M m V U b U u 6 h 4 8 r q u 5 7 I i F i L + 9 W c 4 A I 6 x o a b 8 a h 4 U v F t Q i / z + 7 H S j e 3 2 5 5 C l v F v s J L m k s w r J p 0 0 Y Z e E U w r F k N d r H Q 1 L C S 3 v R P 6 q P 0 0 D v G 9 l 6 a r V y R B n x S 5 B H C g C y 2 s s r 1 s X k d 9 Z K C V F 1 T G r d N L M X k G O 7 f 7 + q X M R N M S 8 f N x j y c b M V w s E L m P L 1 8 + Y q e P X 0 m O f Z n g g P h y p X 5 L Z y S C L C L f O 6 5 N l s y V B a k t m k U e W D r q m Q n k 5 X H s Z v w b I 1 k M q T a v L l B P t M J Y E L F o d k S T T 5 t k H v Z x r B L q E z U F S e g u K y K q h t 3 i W T a u m 2 r 5 B g r a m l p p t 2 7 d 0 t E g w E a H d z r W B g T z o J M J d i O h g L 6 5 u y d j J Y Y 8 + a k 7 x Q C p x R 5 k K D a G R s J U i p C G u S m H A 5 j z l u Q y 2 r u m x r Y n t s e l m L C g q d x q p d m w j p 5 u N G 4 y Y v p 7 V q K M G t U x A K r s 2 I R S r i 4 Q Q K Q C 3 Z l M 5 M N x 1 h F C c t E p w s 0 1 j 8 5 u Y f e 9 I 1 T 5 5 C H x v 2 4 0 4 s F s C k i n S x X O I 4 t 8 m g i 6 d c M s U w C u W L b w V J O j r G h k L D a U I g 8 0 g j w M L I d g x N z N X I M v m K 9 c k z r e P r 0 O a u B 3 T L Z r 7 i o U N Z / w E A s O p 1 0 g I F d T G Z 8 1 / G C z p + 7 T D W 5 o / x e t f P g g g C x J J l 2 N i A Z 9 Q 4 k A V k 0 y Q y p p M 5 W h n Q C m V C O 1 x a W a n K U y o c H Z M a g M E 0 6 2 1 S 9 W A w n W N w E O 2 X s 3 r 1 L Z v B i Y z T M n z L A D h 2 4 T 6 k Q C A b p 3 7 5 V i 2 r u 2 7 + X / v r H n 8 t 8 r J G B t 1 R X m P m y Y X b I t 4 M w I J E Q J d q L Z 8 p z p J H k S t 2 T O k x b 4 X P j t Y W l m h z j l A A e v R + x G o t H x 7 c Z Z C O 5 1 l V m 5 i w A s L u G P Z g 2 E b C G + 9 4 9 u 6 z B X G x q c P D g f s J 2 O P / 6 r / 9 G Z 8 6 c p 6 n p z L / f I K L e 2 V O E Z H J s z y 0 y G Y I p Y p 0 4 t V d / o j P g K B s q y A / D e L g y 3 R 3 d i U C s X K b A n k 5 3 7 9 z X R 4 k B 1 b G u d K 7 a D G L 9 + M d / J t L v / / 7 6 t K 6 d i 6 0 l X T Q 1 E W u r c W c H 0 h j y W C Q y h O E k d a p s 8 g i B T M 6 J J W g 4 F K D C g r y 4 b W G p J k f Z U E i I K x M p l e X q H n C l I / O o C I z R w V G B 9 S j g 9 T O L Z K K x 2 o H G b I 8 L t A M r G f l 8 X j r x 5 Z / K s W r 8 6 M z 8 E g m P L X S w A m 1 + Y c x A M z 8 W y 4 s n 5 N D J E M i Q J a Z s k Q h J r 4 K E M s 6 J 1 w a W c n K U D Y W E B 4 u F Q e S I S W V X 9 b L d p k o H u A c I Y p 2 c n J L y 7 3 7 3 v Z p + w U T A f c P y X 3 C t I 9 y o v D z + m u E v X 6 o 1 + i 5 d u E h f / 8 c 3 s u v 9 h f O X Z N k y f C b W B y w o m r v 4 p 0 g j S C A h j E q F H h X Z I t L I 9 p o h m z g f o s q a Z E w q l w v q f e T Z O y G 5 r j 7 t U E a J Q 1 D o y 6 H 6 E h / 3 x G o J Z E A k l o a 9 n A 3 4 Y v 3 8 I y O M d I I a h 2 X J 3 r 3 r F i d E b 0 8 f N T S u l U U r 0 X h / 9 K M f R H V G / + / X / 0 6 r t 3 1 B 2 O h s V 2 P 8 P a 6 w G y F 2 J T S w 1 D g h h y Y F 5 4 f X T t L l V 1 5 W 1 7 X k Y V K D 2 A g A x r H s W q j X 4 s P G A G q B y x k K + K f p + P H d V F Z e r L / B G X C U U w K Y 8 K s H g r U W c q Q H y 1 5 s j L N j R y p g f A o q m + x v x f Y m H B R Q 7 e B S x 4 b c q 1 a t o o 2 b N s j 2 O d i + d H o 6 E n Q M Y O N t S K D 1 t W H y u B K 7 3 + 3 + C p F M 4 h Y 3 E i p M L s 6 P N k 4 p Y m n J p E i m i B Z R + X Q C y W x l 5 E 4 j E y D b x z o t 4 Q F h T G p / v d p d 0 N 4 g s g X r q 2 e t S X 6 Z A J I I 6 h 7 I h P i / P O 3 F s w N u d p A L O 4 h g W W U 7 W m / d F s + f 1 5 N D 7 Y 9 b Z d A 4 H p g z A k W m G N J w u a H C z y + G a H g S m a q P z S U F d T J E E j K x u o c B 3 Z j n 7 o T k O B s K 6 f 1 E S M Z R 3 I R w m W g p l S 3 k W h X H A 5 c O A o G g u L 6 x M R s m K e Y m W L s P q x k d P 3 F M 7 C 0 A 0 + 1 f t 7 + W o N d H j x 5 T O 9 t L O / f s l + k j 8 Y C 7 b C S S n U z I 8 3 O C V F f M K h y X f V x W 9 d G 5 J Z l i k 1 Y F P z + x T 3 + L s 5 L j V D 5 g O h B m v Z t 7 b 3 6 g 6 N H w U L M N O f O c R A k b J J 1 x K A N E S 2 A 7 H N h b 9 W v q 6 d S p E x I z i F 0 9 6 q v z Z L w q H m 5 2 + a J I Z M h S W T B L e 1 Z D 1 Q M 5 Q n S r 0 6 P J E o d E I p H U m u Y h l o R m f X P U V V a l 3 n 1 + K c K R h A K g i p i H i J 7 S D q d L K e 8 C Z i R j 9 i 0 i 8 l M B 9 w z 2 E g a C 9 x / c T w V l d d Q x n E 8 B 7 p u K i o r k N Z y z Q m / r a Y A r 6 / q I o Q s m i E 0 y l e Q G 6 N i 6 K d p U g 3 h L V f d x g s / X 5 Q i R d F l U P V 3 H e c R p E W B 1 0 7 n P z 5 E 2 F F L 3 T I 4 4 J 4 4 2 j M t D i S W V k 3 F s 3 f y n Z y B A F n P G U g F T Q u C s q K y s o I n x c b p x 6 T s q C b 4 T 2 w X A 5 m y t r b d p 9 e r I + u m 4 x z O z R M / 7 V S y l J Z m Y W D v r p h V J N G G w G O e D b r d 6 N i C L P t c Q S H K r r I h k 8 p / 8 1 V d z n r d T k i N t K J M w 0 D g 2 P i Y P B Q / N D i d L K f Q N i H 9 L 5 B B I B i y 2 g l V l E w G E + z + / v k o 1 K 2 p k B j B W V I L n 7 4 c / / E r m R m E r T 9 w 7 L N x S V 7 d S y i D S 8 J R L h i k u v f L y t R l y K D I 1 V 0 6 L v a R I o u p B q K j z + D U h l i E T c k 7 K h Y 6 k V D 5 E R 8 Q + Z y c l 1 / X n X Y 7 u 2 u t 8 s 3 S 1 q 5 D c O V 4 J R 0 I D M L N J n S i 1 p i b H K W / g I q 1 d s 0 Z U K k z F i C z F j N + j G j g a K e o x O I s x O d O B o B 7 2 E D Z N q 6 6 u F B U Q R C k r K x W C / v a 7 y / R n P z o R V 4 p h D U C 4 2 7 E j o v 3 e n X 2 Z J 8 d w h x s 1 T 1 Q + I U u Q j j R M Q b e T M o g E g l x 6 p W w n l A 2 B M N 5 k i I M d C 2 U f K C Z 4 I M D J r 3 Y r / P F P T l A m O 9 w v N T i e U K W B Y X r Q X 0 F h l 0 d I B f v B z U a 5 a W B O J N X R p h n K 9 a j r j r 1 + 8 7 u A k Z F R W Z Z 5 o H + A R p h 4 c J P D w w c b y O V 2 U T / X 1 6 1 c K R M Q Q Z K C w m J q X t c Q 9 R l 2 Y F V a b O g G t 7 n 5 3 r M s l V C O J Z K o e 7 r u 4 N o p Y g V c y A T y w N N 4 q Z 0 J Z S e T J p L P P U v j U y j P 3 V g t y O m n f / e f 5 X u d C t e N F 8 4 m V K 4 r R G 0 d / E O 0 h M r x K F J B S q H h O J F Q 2 B 4 U 2 4 R m A k g l A C F D g B m H Q m w f P H l Q 9 W p q k i + s g h C j k y e P S x n 3 7 c y L X M 5 R 1 g T S h D J k M s Q 6 0 j j J p F F k A q m i p J P Y R k E q 9 M z S 0 E R E S k U i I x A V A U J N s 5 q 5 k x q a n L H 1 Z y I 4 2 o Z C m g n D Q F b G r P S C + g H i Q e P h J + q N l z K w T e i d m C W a U 2 H W P 2 v t 4 I E k g 7 N 6 i g t I d r v 1 r h A r H k A e J E g n R R o m 0 3 M m E 6 I f I G F A I H 0 / r b K k I N U W + 6 P I N D 6 j y p Z 0 0 u X h S a 7 X z 0 a e k a h 9 S m p B / c M z b G i q 5 6 u Z + 4 y d l F K 7 g x y A D Q 0 w l B W p D L H U g 1 Q P 3 o k Y m n K z o a 8 P 0 g C W B z B b 0 s Q C n c q P / t M P R A V U O 8 r P B T Y K 2 L p N R U 3 M B p W K F 5 F C h h z q f h p S I T S p q V w t S 2 D U v d t d Z t x J E U l e 0 2 X j f L A 6 P 0 2 m E E u r L 3 9 w R L 7 b 6 c g K Q n G X j K 0 A I 2 Q y O R 4 k N w q n 4 n q K b T X t Q I N O R C g A p M K 6 E 8 + f v x Q J F A v U G 9 v J T U Y C R Q i k y o o g Z h E V h H 7 B u 4 f v B m l 6 R u A s U e S R 3 J T x P I w W w f a V I h I S q 3 1 c D o V m a U V t t b 4 S Z 8 N x 8 6 E S p U 3 r C / j B R M h k E U o / X C d i O u C i g f H U f R 7 m P y G G L 5 V 6 i 0 H H L V s 2 0 Y M H b S K p M G c K I U c X z l 2 k 4 8 e P y T l G + q j E 9 4 4 7 J L t U k i T S S L v G N Z m Q P + / D E m / q f i v 7 K Z J H y s b T B z J B O v n p Z z / / S d x n 6 s T k m K W Y 0 / n H S p L 1 o K y k e 0 E 8 R N g A b D F w c g 4 e v P f x d e u D O I C z A S v L Y l e O R B M G 7 R g a G q Z V q 1 Z S S U k J k y V M E 0 x G R E p A M i m V T L m 9 F T F A G F M G G S L l s H R a O B / k C N K T X h e / b j o 0 n K v u u X o d S T 0 P u O 5 V 2 S / J 6 3 G T B 8 M d W f I v O 1 Q + j c 3 r S / S D t k s q 9 X B V Q m P g H p c b T z y 1 Z 6 k i 2 Z X i 9 2 H 2 b D J 1 D 8 C 0 j u + / O y O D t Z W V l e K w y M 9 j F S 8 U Z v u L G 7 e + N y D L 4 D h / p y 6 r Z C + r J K o e c i b g + E y Y B k a V u h c h k 8 o j z w H J k E o l l H / 6 9 y y d s g h Z R S h g w 7 o i M X J V r 8 g P F G X 9 g B X R V I N w E q k w m S 8 R 8 L u M N y 8 Z b t + + K / s 8 I c o c P 1 v 9 / p A M o m J u m S I N o v h D d P e t U t 0 i q h 7 u m S 4 L U V S 6 0 e G h y + 0 5 d O c N 6 w Z 8 r E h k J 5 U t 6 e d h S A X p 9 B d / 9 U N 9 d d m D r L G h T M r N y 5 F 4 N H l w R l + 3 U o R U M L B l T M U B p L q V x I U O y Z N s w R p M N s Q a f v v 2 7 Y m Q w k Y Q 2 F B w l 4 9 O h e j s c y + d f w m P q X 4 d x E B Z C K L L 1 v u D N D M b 8 5 r k M V J J S I R c S y W + X o w / e X P c V F p e E v c Z O j m 5 b r 1 6 5 x z d J w P c e d B P L j e i J 1 Q E h c x c R R k D v o i m k P G a y A A w 7 g b y V I b 9 H w u J p s L D J k L 8 3 Z o 1 9 b K S E f b L 7 e r s l C 0 8 s Q L S h 4 F B 2 r t v t 5 x r p L J J W C T z 8 a P H d P L U C b r w C o O 4 2 g E h r 6 s y c l l X j w m j X k M 9 i B N D O M 4 j E k p 3 Z H Y y S T S E j o g I z N A / / P N P 5 Z q y D V l L K G 4 T T K o + J o y X 3 G x f o B c 3 Y U m K S I Z U I J Q i l c n 5 j / 4 U F J c G w R I R C g R C Y 8 5 j e w g 5 t h P d t m 2 r E C Z Z g m R C n C B W j u 0 d D l B + / W H 1 m k U a R S Y T v 2 c R S p I q g 0 A g l x l n M r a T U u s i Z I o Q S s X r / e I f / y v f 9 6 X Z c S 0 U 3 I L 4 b x Y m 5 g b V r c j n h 8 k G t + k d t d p h D O K I X s 8 J j U I n N C T L F c C N b C l g 0 L Z b o J 0 Y C G a F Q w I 7 k 6 D T 2 L J l i 2 7 0 K h m v X W z C e x B Z s W H j e s p b f U j 9 d n M f + H U c y 7 n W g D m O T V n d M 5 O r + 2 j u p 7 m 3 n C y p F C H T r t 1 b u F P D A + I f k o W J n 1 K c 2 i x J d X W l / B c N w f a Q D Y F s y d 5 g 0 I h U b 6 s a l f T W k v 6 4 x L r 3 T r n P M U / J 7 5 + 1 C I V r R j A s p m F g d 0 O L C D r J b 9 D k w v v g Z l d E C c n 5 t 7 u L 1 T l y L p 9 n 3 m P L 1 T 0 x 9 8 g k f f / 4 f l r E s t X Z O y 7 V m f n J 5 / X Q n v 0 7 + N f E f 1 7 Z k F y t 7 d 1 L o w v + P e L 6 r T f 8 W 7 U N J U m p f T L d w 9 h S L N K U + s c 3 J U o N 1 H Y V c t w 0 + a + O Y y H n / Z 4 A 8 o y P f q T P 1 k 5 I X F 5 1 T R V h B x J M 4 Y A r X B E M c l U R D Q f I Y f + g Q 7 h 6 5 R p t 3 7 G d r l + / Q S d O H J e 6 C 6 8 w j V 2 9 L k m r d 1 F q H 8 q S Q D A c a 6 J x G e Q x x J O y 7 q w i G o A h 0 w z 3 3 G H 6 Z Z b a T X Z 8 E o Q C r t 7 o Z K L Y C R U h l t 1 R E U U s k A q 6 v p Q N o V Q Z i C a Q v I p M w / 7 a Q o A G r 3 L 8 x 4 b S h 9 Y i E l 0 R R p K 8 b D u O S e 3 t r 5 l 0 d X T / / n 3 a s G E D F R Y V 0 s W X k H h M E D n H k I j L I A 0 f K / I Y Y k F C G V I p M k k u E s n k E e l k i K R y v t Z w k P 7 x f / w t r j L r 4 W p 9 / W k Q C r h y D a v 6 a F I Z Q l m k U l J K S a x o Q t m l l R A n q o x M k Y e P J I / P J V T G 3 m p b X c x L 3 L R N Q f 6 o D H l Y 9 h d 2 o W R e E 1 I k T l D v B j 9 8 o I q K S j 4 O 0 U V I J n l N E 8 o i D u o U Y S J 1 I A 8 n L Y k i Z I o Q S a m C i k g i o b S K B x s K Z P y n X 3 0 a Z A K Y U O 9 j H m V 2 4 9 K V V 0 o a M a n E 8 6 c J Z U k o I Z Q m F x M F d S C M n V R C H C n j E 1 W d l H S u X x C 6 K H A p c h C B d e e 5 I e s S t 2 h d 0 L V y i I Y e y b 0 5 I f p M 5 k v h 2 C Q + s s r 2 p E g D 6 T M 2 R X T 3 n V f V g T T 6 d a M W q n K E R O o 4 2 q O H e p F K I S W N L D I Z z 5 4 l n f x y z j / / 6 u 9 x 4 Z 8 M P j l C A R c v P d e k 8 k Z L K J S Z O I p g i l y K R D Y y 6 T L / w X / Q S Z U t 0 q h 6 B a t g q 4 u G 5 o l G 5 F F w W 8 d f / V / V g w B y x B l W Z Y U 2 K q 8 J M e I n R Z Y w 3 X n r l R A h 6 z V N G F O 2 S 6 M I s W I k k h y r s n F M i J Q S 2 8 n Y T E r N c 1 G I / v F / / n 3 C 3 5 2 t c N 3 + B A k F n L / 4 l A h q X 5 Q t x S k H R F L E s p w T k F o g D Z f R Q i L k Q m v R B M I x C C Q N S E p S l w h 4 J e 6 N R w P X R Z Q l E 9 K Y P M z X G a Y j D d P 6 Z a 7 F e x I k r F D U O 6 q W / V I q H Z I i j d 0 J E S G R n V S a U I Z M O r f U P K 3 i S U J Z S y e Q 6 V O T T A a u 2 x 2 f J q G A s + c e C 3 m U X Q V C g W B M H q M G W q R S q l + 0 d N I J 1 N B l w O R C G f V f l W 1 Z F K L u P j d 2 X e I W b c v w B 0 R Q Z Z D C 4 1 L T 5 P G O p 7 0 e 6 h / n D x e y z E 3 M k s g x C C J l O 5 E i x 4 Z E 9 r I i k y a R L o u E 0 i Q S 6 Q T J x G W s / f J P v / o 7 X O g n C S Z U j 3 p y n y j O n H n I k s p I J 7 j R d R n E A q k 0 k R S h Q J y 5 p L L K F o N w r H I D O S 8 p 0 K h 1 U W C O Q Q g 5 s u X y V + V y k s p N M v U q 2 c h k y h a R I s e x U s l S 9 2 K k k p A q R i o p U m E q h o f + 4 R P x 5 i X C J 0 8 o 4 P v v 7 1 E Y 4 1 R C J C W t I k 4 K z o 2 k A s m E P I l U P 0 U a y U 3 Z / F U F G 0 x F z O 1 X T L E I o 4 5 M G a R A 0 Z T 1 6 6 p S c p U 0 U e Y c g y g m R x 0 I p I 5 B G k O s K F L F S C X j 2 Y s i E y c M E v / i E x h n S g X X n W V C C Z 4 8 e U N d b z 9 o I k X s K k U i L a m k r C S U H G v i y L G Q J o Z U q D W 8 s T P K V h R E P Q F D E n t Z n w B S m F z K f K T L q t o Q x 5 a E O C j b c r v t B A J J W Z F I q X e G V C i r X H n 0 N J m M R 4 / t J W J 7 a d e e b X T o M 2 f t h f v 7 g u t O 5 z K h D K a n / X T u 3 A O + K 0 w m G a v S h J J c S y w h j S K X V Z b c R i A c g z X y X + X 6 j / 4 L 6 H r F E P z R f z W 4 8 U s m p I n k U t J k k S P k + l g S 1 o M w d U b 6 y G u K S I p Y I I w i k y n b J V K E W J B O c x 0 Q a r 4 Z p o 2 4 6 e f / 8 F 8 c v T D l Y o M J 1 a u e z D I s f P O b 6 5 Y K G L G p Y q U U y i C Q I p S Q y C K S K g M m B 3 u s o g V T E f 0 I w A d T Z 4 i D Y y m C H H h N S C K 1 u m w S S B K p i 3 j x 9 G u x K p 5 + 3 U 6 i K M k E A o F I e o w J 0 g n E w 0 T F X / 7 L z 9 S l L c P C M q E S Y G J i m s 6 d v W s 5 L A y x L E K J h I o m l U U s I Y 8 p A y i r X G e J o Z 8 G N 3 t d l p I i i M k 5 S b 1 k q F d 1 h k z y O n I h j K 4 3 p I o i U a z d F E 0 o i 0 x C K E W m H P 7 d f / v f / p q K S 4 p w N c u I g e v u M q G S 4 u u v r 7 D a w 0 S w E c o l 0 s s Q y p A p h l S m D B L Z W G Q v J w I 3 e / z R A C F M r i o t w p g 6 l K N S h F i K S J p A t m N F o A i x L D K B S F r N s 5 O J T 5 Q 1 0 n / x T 3 8 j 1 7 C M + H D d 7 V o m V C p g r e 6 v / / 0 K 3 y 0 Q S E m r u Z I q Q i h D L h D H I h D q p R g h U 6 Q U Q e R h g C j 6 m I m A k m S S q y R H p m w n k a 0 s p N G E U k R S Z S O V L E J p y W S X S s i R M G / q l / / y 0 5 Q L w S y D n + n d r j 7 1 Z J a R E i + f d 9 G D h 6 / 4 r o E w W k q B X E K o C J H m S C s h F P 6 r X P 8 R K O J F I O S w A F K o X P 3 X O c i i C q p s p Z C u U 4 S K k C n G q 2 c k U g y Z R D q x W g c S 4 T y P J 4 e O n T h E W 7 Z t l K t Z R i o Q / X 9 m i d I V P F j Y u A A A A A B J R U 5 E r k J g g g = = < / I m a g e > < / F r a m e > < L a y e r s C o n t e n t > & l t ; ? x m l   v e r s i o n = " 1 . 0 "   e n c o d i n g = " u t f - 1 6 " ? & g t ; & l t ; S e r i a l i z e d L a y e r M a n a g e r   x m l n s : x s i = " h t t p : / / w w w . w 3 . o r g / 2 0 0 1 / X M L S c h e m a - i n s t a n c e "   x m l n s : x s d = " h t t p : / / w w w . w 3 . o r g / 2 0 0 1 / X M L S c h e m a "   P l a y F r o m I s N u l l = " t r u e "   P l a y F r o m T i c k s = " 0 "   P l a y T o I s N u l l = " t r u e "   P l a y T o T i c k s = " 0 "   D a t a S c a l e = " N a N "   D i m n S c a l e = " N a N "   x m l n s = " h t t p : / / m i c r o s o f t . d a t a . v i s u a l i z a t i o n . g e o 3 d / 1 . 0 " & g t ; & l t ; L a y e r D e f i n i t i o n s & g t ; & l t ; L a y e r D e f i n i t i o n   N a m e = " S c h i c h t   1 "   G u i d = " e 1 4 a 3 0 a 6 - a a b 0 - 4 f e d - 9 b e e - 2 3 7 3 6 7 0 b 5 f 2 a "   R e v = " 1 "   R e v G u i d = " 0 1 8 2 1 8 a 7 - 9 7 2 f - 4 b f 7 - b 6 0 7 - 0 d 8 4 0 a 3 7 b a 8 1 "   V i s i b l e = " t r u e "   I n s t O n l y = " t r u e " & g t ; & l t ; G e o V i s   V i s i b l e = " t r u e "   L a y e r C o l o r S e t = " f a l s e "   R e g i o n S h a d i n g M o d e S e t = " f a l s e "   R e g i o n S h a d i n g M o d e = " G l o b a l "   T T T e m p l a t e = " B a s i c "   V i s u a l T y p e = " P o i n t M a r k e r C h a r t "   N u l l s = " f a l s e "   Z e r o s = " t r u e "   N e g a t i v e s = " t r u e "   H e a t M a p B l e n d M o d e = " A d d "   V i s u a l S h a p e = " I n v e r t e d P y r a m i d "   L a y e r S h a p e S e t = " f a l s e "   L a y e r S h a p e = " I n v e r t e d P y r a m i d "   H i d d e n M e a s u r e = " f a l s e " & g t ; & l t ; L o c k e d V i e w S c a l e s & g t ; & l t ; L o c k e d V i e w S c a l e & g t ; N a N & l t ; / L o c k e d V i e w S c a l e & g t ; & l t ; L o c k e d V i e w S c a l e & g t ; N a N & l t ; / L o c k e d V i e w S c a l e & g t ; & l t ; L o c k e d V i e w S c a l e & g t ; N a N & l t ; / L o c k e d V i e w S c a l e & g t ; & l t ; L o c k e d V i e w S c a l e & g t ; N a N & l t ; / L o c k e d V i e w S c a l e & g t ; & l t ; / L o c k e d V i e w S c a l e s & g t ; & l t ; L a y e r C o l o r & g t ; & l t ; R & g t ; 0 & l t ; / R & g t ; & l t ; G & g t ; 0 & l t ; / G & g t ; & l t ; B & g t ; 0 & l t ; / B & g t ; & l t ; A & g t ; 0 & l t ; / A & g t ; & l t ; / L a y e r C o l o r & g t ; & l t ; C o l o r I n d i c e s   / & g t ; & l t ; G e o F i e l d W e l l D e f i n i t i o n   T i m e C h u n k = " N o n e "   A c c u m u l a t e = " f a l s e "   D e c a y = " N o n e "   D e c a y T i m e I s N u l l = " t r u e "   D e c a y T i m e T i c k s = " 0 "   V M T i m e A c c u m u l a t e = " f a l s e "   V M T i m e P e r s i s t = " f a l s e "   U s e r N o t M a p B y = " t r u e "   S e l T i m e S t g = " N o n e "   C h o o s i n g G e o F i e l d s = " f a l s e " & g t ; & l t ; M e a s u r e s   / & g t ; & l t ; M e a s u r e A F s   / & g t ; & l t ; C o l o r A F & g t ; N o n e & l t ; / C o l o r A F & g t ; & l t ; C h o s e n F i e l d s   / & g t ; & l t ; C h u n k B y & g t ; N o n e & l t ; / C h u n k B y & g t ; & l t ; C h o s e n G e o M a p p i n g s   / & g t ; & l t ; F i l t e r & g t ; & l t ; F C s   / & g t ; & l t ; / F i l t e r & g t ; & l t ; / G e o F i e l d W e l l D e f i n i t i o n & g t ; & l t ; P r o p e r t i e s   / & g t ; & l t ; C h a r t V i s u a l i z a t i o n s   / & g t ; & l t ; O p a c i t y F a c t o r s & g t ; & l t ; O p a c i t y F a c t o r & g t ; 1 & l t ; / O p a c i t y F a c t o r & g t ; & l t ; O p a c i t y F a c t o r & g t ; 1 & l t ; / O p a c i t y F a c t o r & g t ; & l t ; O p a c i t y F a c t o r & g t ; 1 & l t ; / O p a c i t y F a c t o r & g t ; & l t ; O p a c i t y F a c t o r & g t ; 1 & l t ; / O p a c i t y F a c t o r & g t ; & l t ; / O p a c i t y F a c t o r s & g t ; & l t ; D a t a S c a l e s & g t ; & l t ; D a t a S c a l e & g t ; 1 & l t ; / D a t a S c a l e & g t ; & l t ; D a t a S c a l e & g t ; 1 & l t ; / D a t a S c a l e & g t ; & l t ; D a t a S c a l e & g t ; 1 & l t ; / D a t a S c a l e & g t ; & l t ; D a t a S c a l e & g t ; 0 & l t ; / D a t a S c a l e & g t ; & l t ; / D a t a S c a l e s & g t ; & l t ; D i m n S c a l e s & g t ; & l t ; D i m n S c a l e & g t ; 1 & l t ; / D i m n S c a l e & g t ; & l t ; D i m n S c a l e & g t ; 1 & l t ; / D i m n S c a l e & g t ; & l t ; D i m n S c a l e & g t ; 1 & l t ; / D i m n S c a l e & g t ; & l t ; D i m n S c a l e & g t ; 1 & l t ; / D i m n S c a l e & g t ; & l t ; / D i m n S c a l e s & g t ; & l t ; / G e o V i s & g t ; & l t ; / L a y e r D e f i n i t i o n & g t ; & l t ; / L a y e r D e f i n i t i o n s & g t ; & l t ; D e c o r a t o r s   / & g t ; & l t ; / S e r i a l i z e d L a y e r M a n a g e r & g t ; < / L a y e r s C o n t e n t > < / S c e n e > < / S c e n e s > < / T o u r > 
</file>

<file path=customXml/item2.xml>��< ? x m l   v e r s i o n = " 1 . 0 "   e n c o d i n g = " u t f - 1 6 " ? > < V i s u a l i z a t i o n   x m l n s : x s i = " h t t p : / / w w w . w 3 . o r g / 2 0 0 1 / X M L S c h e m a - i n s t a n c e "   x m l n s : x s d = " h t t p : / / w w w . w 3 . o r g / 2 0 0 1 / X M L S c h e m a "   x m l n s = " h t t p : / / m i c r o s o f t . d a t a . v i s u a l i z a t i o n . C l i e n t . E x c e l / 1 . 0 " > < T o u r s > < T o u r   N a m e = " T o u r   1 "   I d = " { 3 C 7 6 C B 1 A - 7 9 2 A - 4 3 3 7 - 8 0 8 E - 4 A 6 1 8 9 8 7 8 1 7 C } "   T o u r I d = " a 2 c 2 3 0 d 2 - e e 1 9 - 4 2 3 f - 9 1 9 4 - f 4 1 3 0 d f a 0 2 c e "   X m l V e r = " 5 "   M i n X m l V e r = " 3 " > < D e s c r i p t i o n > H i e r   s t e h t   e i n e   B e s c h r e i b u n g   f � r   d i e   T o u r . < / D e s c r i p t i o n > < I m a g e > i V B O R w 0 K G g o A A A A N S U h E U g A A A N Q A A A B 1 C A Y A A A A 2 n s 9 T A A A A A X N S R 0 I A r s 4 c 6 Q A A A A R n Q U 1 B A A C x j w v 8 Y Q U A A A A J c E h Z c w A A A m Q A A A J k A e y K M A w A A D g S S U R B V H h e 7 X 3 3 d 1 v J l e Y F C I A 5 B 1 G U K J E U q Z y z 1 J J a o b t t 7 8 y s x x P O 7 t g z 4 1 1 7 0 q 7 / i f 1 H 9 o c 9 Z 3 + Z M + d 4 z 0 y 7 3 V a 3 c p a o T G W J I i m J Y h L F n E C E v d + t q o c H E J G k b T 6 I n 1 S s e o U H 4 O G 9 + u q G u l X l + v p y a 5 i W s W B U r t 1 L E x N E g U C I Q i G V 1 l X 4 q b I w S N c 7 f d R S P U u V B U H y u I m G J l 3 U 9 t 5 D h + u H 6 E 3 X G 6 q s q q T n z 1 7 S k a O H K R y O P I 6 h o W E q K S m m n J w c O Q 4 G g / T x 4 0 e a m p q m 6 u o q 8 n q 9 8 j 3 v u r t p X V O T n G M w O T F J h U W F U n 7 y + C l t 3 r K J r 2 2 W f L 5 c 8 v v 9 l J u b K 9 / l z v G S x 5 d H v 7 t + T 8 5 d x s L g + s 2 V Z U I t B I U r 9 t L M T J g b a 0 A a N x q p S Q a m X J I X p t 2 r Z y j H F f + W t 7 e / F g K V l J S Q y + W i D x 8 G K T 8 / j 8 r L y + V 1 E C M 3 L 5 d m Z 2 e F U B U V F d T T 0 0 P T 0 z N U x a Q E 8 X p 7 + 6 i 0 t I S P q + Q z g v x V Y 9 N u K s s P 0 e j o q J C x q r K C v D 4 f h f l 6 3 f y e Y D B A L r e P i o o K 6 P S t N v 4 t Q f m + Z W S O Z U L N B 9 x Q 8 6 v 2 c E 8 f E q k R j 0 j I 3 U y c U N h F N S y l t q 6 c 5 b f F v 9 U P H 7 b R y p U r q b + / n 6 X c J N X V r a T V q 1 f J a 6 2 t r d T S 0 k L d 3 T 2 0 Y k U N k 3 e G p Y y X B g Y G a Z Y l z d Z t W y w J Z o B r m p q a 4 v e 8 p w 0 b 1 u t a w I V L F 6 A D 8 H g 8 Q j q 3 2 8 3 X G S K v x 0 t + / v z i 0 j K 6 / O A F j f K 1 L C M z L B M q Q + R X 7 4 0 i k i E T Y H L A X j b 4 Y v 2 0 L k W A 8 6 C C o Y E X F B T o W o U z z 3 N 1 i e h o w 6 h I p q K i I j n 3 4 + B H q m G C 3 b l z j 1 a t q q P a 2 h V y H g g C j I y M 0 t u 3 b 6 n X u 1 u O g U 2 1 A R o Y c 9 O Y 3 0 X T U z N 0 q D m H i l l q 3 u p w 0 4 7 V A Q r O T r N E z B d 1 c G h o i D + z l n 5 7 o y 3 u b 1 l G f D C h b i / f r T R Q u G I P q 1 b z I x J g y G S 9 h 1 P 3 c A 6 t K g 3 S w E Q O P e z 2 S D 1 w u N F P B b 7 I 5 9 i J F e y / R 8 1 1 e V T C a h 0 k S m F h g U g j S K l Q K E z d 7 9 9 T S / M 6 l n Q T d O 9 Z H w X K t u l 3 K u x a P U v 3 3 n n J F + i n Y 1 t K h Y A j I 8 M s 9 X y U l 5 c v 0 u r F 8 5 e 0 a f N G K e N z 8 V l X n r z R n 7 C M Z H B 9 c 3 W Z U M l Q X r + H x s a U i m R X 7 4 B 4 h C p k I t S X B c R m Q R n U g Q R 6 9 b K d K i r L q b e n l 4 q K i 6 k z u F m 9 w Y b D T X 6 6 9 t q n j 4 h O r I e 9 p Q 8 Y d m I N f 3 h H P 9 i e x y q g X 0 j V 8 7 6 H G h o b h A S 4 n u G R E b r 1 H n Z V h K i A k W B 2 H K z 7 I D Y V S I X 3 4 5 y P k 0 z y H h 9 t X x W g F c U k D p A g e e j 7 W w / 0 u 5 Y R D 8 u E S g J f x R 5 W s 4 J J 7 S S D P a t n K N 8 9 J W p Z M R P G / p r B k z 4 v v R 9 2 o 1 X r m g g g k Q 4 3 z N C Z F 3 m 6 J h o n W 6 b Z J m O p N p J D k 7 M u e j / i o W N N U 3 T x 4 i U 6 e v Q I j f q 9 F A i 6 6 M F 7 L 9 X m D l B D d S 5 N h / N o c A I E Y w J O u a m y M E S N l U E a m 3 b R 8 3 4 P T f j 5 W j R w S c 1 5 r 6 m i H F K L r 6 c g n y 6 8 L h Z y w Z l y q D E g 0 g r E + q 7 1 C X / X s u M i H p Y J F Q e l q y C V Q i K V U h H J A C r d j R s 3 6 c C B / b o m G o Y o j Z U B 6 h i M l h p A n i d M a y u C 0 t A T 4 e i 6 G b r c H p F S r n C Q T m 2 Y 1 U e R 7 w D 2 r / E z E U L 6 K D H w U 1 r f + s Q T C G w t f U s 1 N V U 0 P j 4 u H c O 5 V w V C q i 8 3 z E j e w x I 2 X N R E j T U 5 d P r m f X n P M i J g Q t 1 Z J p Q N e V W 7 2 V a K V u + S E Q k 4 v m 6 a n j x 6 S N u 2 R 9 s r B m 0 s N f r G o z 1 x 6 e D A 2 h m W M D l U n B u i p / 1 e m m b J F A / 7 1 / r p 9 Y c c 2 l w b o C u v c 4 l N K c H e e r + o n u n C r g 7 e v N H K E k m R b N Z X S Z M F m / i z w v x d s 3 I f X v Y F a V d z O f 3 2 + k M 5 Z x k K r m + u L R M K w A C n u 2 i b q G w g k y F S M j K h 7 k T z N K H d D X 7 8 S J U V F f q V C M 6 y 1 E h 2 g 4 t Z 1 S t g S d L z + j F 9 d X i 9 U g t Z r b O j i a X a 6 z h S z Q A 0 O M E q 4 b m X c 9 X F e J 7 F V D D E 6 u z s k o H k 3 b t 3 S R 0 k Y M A / Q X t X D F F V d Z X Y X F A B b z 1 / Q x 9 H x + U 9 n z p c v 1 0 m F J X U 7 Y 5 S 8 e I 5 H u y w 1 6 H B n r 9 4 n U 5 8 f k j X E E 3 6 Y c v 4 2 E Z R D d P H X N i 5 i l U w l j T x A K c F V C w M 1 G I g 9 n w c Y s w X i M 4 Y n M y h 5 q p Z q i k K 0 b X O X D r F 5 L M J o y R w 0 U B / P z 1 9 9 p x 2 7 G D p 6 6 u g O 9 2 5 V J T L N l W D n 7 r e v C M P G 3 b r m t e R x 5 d P 3 y 5 H W y w T K r 9 6 N 0 1 N B e f Y S 0 A q M t k B t W x s J m L k A 7 t X + 8 X T l 8 v 2 U T K M j I x Q X l 6 e j P 9 M B V x 0 l d W 2 h a C 8 I E T V h S F 6 M Z B Y q t k x M 9 5 P R 5 v 5 N 7 D N N D Y 2 R p O T U 6 z 2 T t H g 4 J B I o N r 6 d b S i Q o 2 R Q U p B W s F B c m q 9 s q u Q c J 4 3 N 4 9 J 9 W l 7 A Z l Q d z 9 Z Q u V W 7 k r b X k p E J A C E O d o 0 o 4 9 U p M L g h 0 E Z e E 0 F D K B i M B W E A t p 6 2 N 4 a Z W K m J 0 L m j R x 3 m C o L w 9 Q / p j q B o 2 t H h N A G + L 1 + / y z X K T f + y O g o l Z W W S v n t s I f J 6 p V L / L x x 3 H K 3 4 z 2 z L G K v P e m U 8 z 5 F u E U B / w S T r 2 I X S 6 b Z u J 4 8 J I P Y 4 1 j A 6 L e T C c D n F R R G R z 0 k Q l l Z G d 2 5 c 1 f e A 2 x b O U t V U 6 1 0 r G m a D q z x y 7 E 3 J / H 3 A 1 D B M E D s z c D v E Q y 5 L D I B f X 0 I e 5 r Q R + o 3 3 G 6 9 r Y + I S k t K 6 M q V a 1 L G O N u p l i m q z A / S / a 6 A 3 J 9 X r 9 r l t Z G h Q d r b t C L u P f 8 U k u v b 6 5 + e h P K W Q z I p 5 4 M h E x B L n G R E K m U i 7 a v 3 6 6 M I 8 H m T k 5 P U 2 d E l c X b p 4 i o 3 1 l 2 7 d 9 L 7 9 z 3 U z D Z J L J 7 0 e u n 9 6 F z G H G M y + 2 J U S t h u t 1 6 z 5 H W r a P N U w O 9 8 d + N / 0 3 / / + d / y f Z m m S 5 e u 0 o E D e 6 l U S 6 S P k 2 6 q Y D X y 5 o 1 b d O D g f l H x 7 L A f q 4 i N E K u L g / S 0 7 9 N z V E C 3 4 O z T S Z 6 y h Z N p O 0 u N W D L h / B v c 4 P w 6 3 i 4 T M g G r 6 1 f R x P g E 1 d e v 1 j X R 2 F w 7 K w 4 Q p O 1 1 k e + O 5 / 2 D 3 V Y 2 1 W a d / 1 l j t A T d W u u n 1 W W R g V k Q o o B V O 9 w P e D m P H D l M 1 6 / f 1 K + S k A k A m e 7 e v Z f 0 X u E z E N U O Y n 6 + D V N K 4 j + H b E 0 s o e 4 l b j l Z B m / 5 T o t M a A R 4 + E C y B h K L p s o g p 8 h g q s G 7 d 9 0 S p B r b e 6 e L r q 4 3 E k 1 u b K m F A u o Z i J E O o O r h n h j n A i L a j X S 6 f / 8 h b Y u J a B 8 Y 6 G d V t V x s J z v M b 0 c O F R L 3 A / m n J K k + G R v K V 7 G T G 4 p y Q M y X T E A s m Q Y G B s R L h + k W 8 y U T g M Y H B 8 V i Y c + e X R J x n g r + o I s K C w u p m z s E u O / d 7 h z 6 + H F I A m 6 B n T u 3 C 5 k e P 3 4 i x 0 B 1 d Y 0 4 I X A v 7 T D 3 D v k Y S y n c Y 0 T B b 1 v F 5 I x 5 H t m a o v 2 8 W Y r 8 K k i m g D g g F k K m h o q A 5 B j s f P L k m d h K l Z W V V m + + E O C 7 F 0 L I W E B 6 4 D p T Y W Q K c 6 G I N m 3 e x O p e g G 7 e v E l r 1 6 4 R z 6 M d W 7 Z s Z v v u v d x D A C R 7 3 d 6 R 8 B 5 i b A q q H 0 i H e 3 S g p U 7 q s x 2 u 3 9 2 4 n 7 w V O R z F K 3 f Q 8 H B y M s U 2 C g N E e m O g F f h 8 3 Y x 4 2 1 p b b 9 O + f X t V 5 S I C A 7 v B Y E h m 2 y 4 W L l 2 6 Q s e O H d F H i Q E n R o E 3 L J 4 / T w q P I u 7 V o 0 e P q b m l m V 6 9 f E l v J y t p x a p G C Q 6 2 d w i m b K L X A d h n N 1 6 8 l 3 K 2 I q t V P r c 3 l 3 t J N Y c J D c E Q J x G Z 7 O 5 p j 5 s b G B 8 i r A g u 4 o m x I X r z 9 m 3 M D N j F Q 0 d H J 9 s v 6 Q 3 E p o t w W H U e q Q A n x t 1 u H 1 1 o z 6 V L K Q a V Q Y 5 t 2 7 Z S P t t 6 j Y 2 N t L P e J W t k n H 2 Z F / e + o g M z 5 b d v 3 1 F B r n f O c 8 q m l N U q X z h v Y 9 x x J g N 7 G Z h l e 8 I g w L 0 1 P G S I 1 U M j w n h R X m 6 e r O G Q j i q V K R C l E G u T L B Q V F Z W 6 l B p 7 V i v P o T / g o r v v o p 0 N i Q B v J q b r 1 5 U g Y J b m v A / 3 9 3 G P l x 4 8 e C h l O C i 2 r a n S r 2 Y n s p Z Q 3 r I d o m I k I l M q f N 6 k g k q x 8 l B 3 d 7 e 4 k b G 6 0 I Y N G 2 Q t h j N n z o k 3 b L E A 4 x 1 r Q M A Z k M l 1 J k N F R Z n Y R e n i F H c g A M a d B j m l i 8 2 1 8 H w G 5 H 2 X 2 6 N J t b n W L x I N 6 2 Z s 3 7 6 V O y c 3 7 W 1 M H U H i V L h O 3 3 y w O E 9 v C a F w x X Z W 9 Y J R h A L s D T V Z o 4 V k A u 7 d u 0 8 7 d + 6 w b A A D k K m y s o L t A x d V V 1 V T 3 a r F M b g h o e D C R u T E 8 e O f z / l e X H N s X T L A a + j 1 Y j W j 9 A Z 4 g Y 6 P H m r / o F T P 9 I N o F Q b G 3 R I U D G D + V B T 4 g 8 x H z b L W g G X O n v S O 6 Z r s Q V b a U C Z y H A 0 w U z L V l 0 d 6 d L O c V y w q K s p p 1 6 6 d t G P H D i o u K a a z Z 8 6 L x 2 + h g A E / N j r G a l Q d v X j x k s 6 f v y D q 5 c C H D 3 T l 8 l V 6 / P i p L M p i X N q p g N g 8 d C q p g N v R 1 q u I 0 F g R o F I 9 M f F C e 5 4 4 K t J F d V H I C n / 6 / n m u B N J + 9 0 x 9 L j 4 l y J 0 b 7 q e b p V R e H t t q + n l l U 3 K d v p V d E i q n Z D s 3 O H + U I y J d M t n D i a D O o Y F j o D M W 7 9 6 9 o 9 W r I x E N + M z O z k 4 + P 4 f W r K n P S I o A e D + W E H v 7 t l u m S d i / E + R B 5 4 C x I b i z c S 4 k D 9 b o 2 7 F z u 9 h e i Q A y 9 f b 2 U n 1 9 v a 6 Z i 4 8 T b o l O f 8 S 2 z r Y 6 R T 6 M R 1 3 q j H g b E W m R 7 0 2 v m e D 6 u o d C 9 O y D k o r V B T P y e 7 b U Y h k 1 t s / u 3 p P O C N + B 9 T A e 9 6 Y e K 3 M S s o p Q B d V b W N W b u + i k g b 0 c D 0 b V Q x y a x + O N 6 8 J G Q 5 j k R m 4 i r + 0 Y G x u X m D y s A A u D P R 0 M D w / T w w d t t P / A v q R R E n B V b 9 0 a H c 6 E A e V r 1 2 7 Q w Y P 7 r c U w 7 c A 9 + O 7 0 9 7 S 2 o U G m Z S C 0 a c Y / Q + E Q V o z N Y T I W s c p a J e V y W U s i h 3 w + D 9 8 n l m 5 5 B X T x d W Q s y t y b d A D 3 / 3 f P P K J u n m y Z o W 9 u 9 l J B Z Q M 1 V w W o M N h D N T U 1 8 o y w B i F / K a t + 2 U M q 1 3 e 3 H m Y N o c K F 2 0 S y o C E h S V 2 a h L I 3 m F g J Z M c o q 2 R Q V 2 L D b u y A C x w D o 2 a t v H j A n K P z 5 y 7 Q 0 W O f i W q Z C h h T O n T o Q F y J i T E s T F n f v m M r V V d X 6 1 r 1 e 8 + e P U 9 f f H F S 1 8 S H u S / o L C A J Y X O h j N Q 2 s l Y k N S L q U 8 3 r s g O S 1 Q w O Q 3 q 3 z 2 6 S M q Q U v s / j D t G h + j G R o o 9 7 s s e W c n 3 X m h 2 E 8 p Z t 4 0 a q B n A z l U 4 n m U z w a a E B j X M v D s L E L j p p 0 N f X J 4 0 W j S w R 8 P 2 w g W B r I Y r C P s 8 I g A S E N G t o W K t r U g P X 9 v T p M 1 Y J t + u a u U A j h j c N n Q H i A i H B Y H N 9 9 d U X + o z M o c a X V D k T K Q V A K k K y 4 g M O f 3 a Y p g M u W f N C k S p E P p e f 1 h V 0 i z R / N h C Z O u J k Z A W h 4 I o N 5 C J 0 J n o 9 C I N k Z J q a G K X K y T u s F q 0 V F Q + N P 5 4 U M A B R W l q a p V E k A 7 4 T D R w 2 D F Z g R a g O Q n G e P X t O 2 7 d v y z h c C e 9 F Z 4 F p 8 q k A 8 r 1 8 8 Y r K K 8 q Y W C u i A l s z B U K T s C o S g J 8 M z 1 + m w L 1 A J 4 P h h k e 9 H u o d V V 7 E U D B A s / 0 P 6 c j O V f T i w x S F k j w n p y A r x q H c x V u E S E b N y w R h b i W H P z s k w a n o K Z O R C U C v m 4 7 T A e d A y i G h l 3 7 5 8 p W o d l h D b z 6 x f x h P i p V 0 i Q B 1 F L t t Q N o u h E w A H D U G a O / 2 p c r S B e 7 F 8 + c v p L y 1 N u J F R b 2 7 c j P n b m o q T 6 x C O w l M K D Q O Z y e s N W 5 X 8 + w S y V 6 O h 4 K C x F 6 y e M g 0 S g L S C Q O b K 1 f W p k 2 I e I C K l A 6 R 7 Y B 6 u h i I X Y o s 3 U g K O 2 A z z n 0 W a j 2 K a 5 1 5 K M m x 0 5 M b z 8 j J K a d k 6 7 y l E 5 D E F I o L q C 2 Z A i p Y K s m 3 2 E B D H R l Z H G M f 6 / v t r h 2 i I K u c A C I i k g H E w Q T D 8 Y k J s e M w h m Y c N L 1 Y L y M K 2 H J H B d A 2 l u Z E P V s n J s e r f A u R T k C J L z M i l p d F u 6 f x F U N s Z 6 D X j j d F H Y B t l 8 w r m A r Y / + l 2 6 1 1 x 5 W c C / 0 z m 9 k 4 8 f P j w g R 7 e b a V i m 7 Z n V D / Y i c Z u N U A k C V Z N C o d U / Z G j n 1 n b 8 6 w o t s 0 U 5 t 5 M p C 6 n y x 2 Q U s 6 H o w n l K V 2 Y d A L M Y G Y 6 5 M M 5 G I M y w I K U a A / l r B J h y b C K G N X I 4 N 6 9 B / O e i Y s G e + n S Z T p x 6 j i T M n 1 C I X K j q D i 9 s b B U e P b s B R 0 / f o w O N 0 X H B Y J U D 9 s e i c O k v b 2 D L l 6 8 L E 4 Y L I y J G b 3 F x S X W I j Q G r W 9 U x 2 L d b 7 6 B S p V 1 0 R U m V X 1 6 a 9 s s W b i + v / 0 o d U t a o g j m b R Z 1 C o Q y U s o g H Y L 4 u R c t H r 5 G J a X F 4 j z A 4 i j q 4 S p g f A d b x P C n W Z + H + D 7 E 2 S E k B 0 t x 2 Y F z e k a 5 g U z 2 0 M f B I e m l J 6 e m Z f Z s I j d 8 M u D z z p 4 9 R 8 e O H c 1 I w s E Z g V 0 + s N t H O l 7 B Z M B 9 f f L k q T W o f O F V H g V s / U b B 6 H 0 6 v H e j P l L q L S J G P J 6 I t I Z 3 E s M M S E a y 4 T 7 j 9 0 G K 4 f V g w M 9 p l g 6 s H q O 3 k 8 6 V V a 4 z d 5 x J K F 9 p M 4 2 O q 2 n Y d p X P w F 4 G R 2 y H F k r C P b R / g 1 L h 1 A S / o M z Z w X a b z 7 l X X r + h R T x / k c 9 y y R i V 3 R 7 C d 2 P J Y i y i 7 + N 6 d 1 E t r a 8 v F Q I t 1 M O G A e L y 8 j L p 5 T P B 1 1 9 / Q z / 4 4 V d y P Q s F 1 F U 4 Y u x j b 1 j y 2 a y f v r F m N m r B l 0 T 4 9 a 1 x K i m L T N 2 w C B U O C Z G w / 2 9 w 1 k 9 5 7 h n + z G k a m F 3 Y v f t j w b E q 3 8 y s 2 n T Z J D v m H u t C D A y Z A B A H A 6 f Y m 7 a w s I i O f X 5 U P H S o R 7 y c S s q t 3 q t t J a w n c f r 0 G X G 5 f / b Z I W p a 1 0 i N t Q V y r p 1 M I C p C j A Y G P k g c X u z 1 G c T W Y 7 H + 2 P 2 d U g F u / e K i 4 k U h E 4 D f i 7 1 / 0 W l c v H C Z L l y 4 R A 0 5 T 2 l b r b L P n v W n / p 5 Z l u Z 2 M g H R v x U + P u 7 1 m G T Y Y i e H 5 q / C / 7 H h W A n l 9 2 6 U 3 j O V d E J Q 5 1 S c X S u w P g R i y 9 D Y T e O H 8 Y 0 x o k Q e u d 4 x N 9 U W h 2 Q z M 3 i 8 8 P 0 g n R 3 t r z u o s q I 8 S q q c + f 4 c 7 d m 7 W z a c n m L b B l M 0 4 C 3 s 7 e 2 X i A Y Q 9 e m T Z z T E p E O 4 D k J / M A 9 r 1 6 4 d d P P W b V q 9 6 T C 1 r C p J K 0 A V X r W p 6 W m q X Z E 4 7 C k T 4 F 5 e u 3 q d d u z c I d c F 4 J 6 9 Y 0 m e V 1 p D b Q P l C c O S 7 F N B E g G f H w y y d I L a x x I q w K r f f l b 7 e v 2 L 0 y H 8 o c G E e u w 4 Q n n L N n N P r F Z 9 N W Q y J D J 5 K g S m h i n 3 4 w 0 q Y m n 0 5 s 0 b + s u / + g s J C Y J a E x t o 2 j + W Q z U 2 7 9 S 5 c x d k N a B 4 9 g l W G r p 2 7 b o s v V X O r 0 9 r J w Y W K j F A o 8 e Y F B J C k G a 5 I W H Q 1 x D Z b n P 8 x 9 l 7 V O w e p c O H D 6 Y 1 j o W F V B 4 9 e k p f f n l S 1 K q F A s 4 N 7 N W L i Z W x w H 5 Y m 7 f v p V v v C q P C k s Z n X H S j K 7 0 x N 6 h 8 I S a o q H x Q / f h e w J 7 a t 2 q c P o S d 5 6 F w n b 3 r P E L B G Q F X M q S T k V A G 6 R I q f 7 i V N q + v l / c P s z T A t p p o 0 B g M b W p q k i B Y r P E Q 9 F Z R V V G E T P 3 9 A 2 J H J Q t o x W f + x 7 / / R s K Z 8 H k / Z H t m v o C R / 9 3 v v q e 9 + / d a Y z m p g B V e s Q p t p q 5 6 S E 6 o p q O j 4 7 R p 0 w a Z C H j 1 y l X a v 3 9 f X K c K 7 j X m b I 3 7 1 t G J f W t F E 3 i o J x i m C 0 M o Y 0 d B Q k F S 7 a 0 b o 4 + u 9 C d G L h U 4 z o Z y e 3 y s I s x V 8 z L F x 6 F R 8 s / M U I 4 3 j 9 6 + e S u 2 E i T A 1 N S 0 N K r 8 / D x 6 1 v 4 + i k y I w w P J D J n w / S A P V C C 4 t 0 2 D x I T D g 4 c O 0 N a t m 6 m i c v 5 e N m t Z Z P 4 s e A z T A a 4 F z p Q r l 9 U 6 5 J k A E h E O i I 9 D K h p k l C X p n j 2 7 h U w T M T u L A J C A k O b H t 5 f R T Z Z I m Z I p G p C m 2 p b i h C n 4 g d S + j i U H v k v q B z g l e Y q b 5 0 i l + S C / 8 R T 1 B l f R 7 Z s 3 Z C 4 S C I W E B g S 7 C I 6 F 7 o 4 X 8 l 1 I k B R Y 3 d W o g 1 D t L l y 4 S F e v X q N b t 1 r F y w d V r u N 1 J 3 3 5 1 S m R J p B 4 P d 0 9 8 v 7 5 A D N 1 D x 7 E t R X S A E v G d H D 5 8 h W 5 N x 4 m P g g J G K c I b L 5 k w P v G x y d p h j s V q J 3 D w 5 E d O Q o T 7 G 2 F T g T v m x g b 1 j V z k e 9 N / v u t J 4 l H r P O X A 1 4 K j W P F 2 e j n v 9 R T z s / / + V f / i 0 u O w a y r m h v G X N s J s J f T Q d + H Y f q T I + s t 2 y U W 6 L E x w 3 S E G 9 b 9 B 2 3 S I 2 N G L r 4 H t g X K L S 0 t s h 4 5 y N j W 9 l g a L q I C 4 H T A e F B 1 d W V a 8 5 1 i A Q I / Z 4 m I + V 2 v X 3 e I V C 4 p K U 4 6 Q A z 1 E g 6 O l S t X y m p E 5 8 9 f l L G 1 G z d u i A 3 X 0 d F F Z W U q M P d W 6 x 2 Z X H j r 1 m 2 2 I d / K V J P L l 6 + y r a Y C h U F M T C 9 J N i M Y g F c U i 8 s c 3 F x F n U M + 2 T e q K C 9 E q 0 o C t L 1 u V h w / a 8 q D S X d g h N o n q h 8 6 S t 2 B I R J 9 X c U 0 + X O i F 9 x c 6 n C d v f d k Y V 3 9 H x i z 3 o 3 S 2 N D r L p R Q A O x 2 T E l A o 8 W W L P v 2 7 q F y b l w A V j u q r q l R A Y 8 M 9 N o I q 2 l q a h Q b a + P G 9 Z Y 3 D 9 / 9 z T f f 0 g E 9 8 x b L G 1 + 9 e l 2 c C f M Z j 2 p 7 + I j q 1 6 w W h w m m s M e b k Q s Y N z y W 6 M L O 7 W v X R u Z Y w b 6 B / W P s Q u Q f P g w K S d + 8 e S e z d 7 / 8 4 i Q V M W m G W N W D h 9 G Q v 7 e 3 j 6 W T L + H 3 2 o F n A Q 8 p p o o k w s X 2 3 K h l 2 g x w 7 S B P k J M a i 1 J 2 V I C v b d u K c Z o p y G w M 7 o 8 N 1 z k H E c r l 9 t C U q y k t d 3 k m W B V + R n W 1 5 d K Y 0 K u f P H l c 6 i F t Y N j b D X J 8 B y Q V X O c 5 L M H Q g 2 O Q E z 3 z b 7 7 + r a h 7 a N x Q 0 y D h M h 2 U B U A S h C u d O P G 5 f B 8 k C D h t J w s A Y s B e w 6 x f S F m 7 9 M L 7 L l y 4 z N f o k r U n M p 0 y A g m M D i R d 6 Q q V F 4 6 d R O f H m / a h n h c I B a c E E w r u c x u h A o E Z 2 t C Y z 9 L e O a a + o 2 w o T 0 l L Q t I k q k 8 H b / z 1 0 u B A l F G 2 j b A G H z 7 v 4 Y N H 4 m y w w 7 i i Q S Y 0 a G B s m s s B o r K K M u m t I S m w X k L s + u D p A t v i I H Y O 3 w V S Y n G W 9 l e v p Z G D b K N j Y 7 I O B d a T O M J k A q l j V U G 8 9 8 S J Y 7 S B p W j b o 8 c S C Z I u E I 9 3 8 2 Y r f 0 b 6 D R n T U / w z f p H g Y 2 P p r x G B + 6 x o x X / n P E J + H g O w z e a 2 h a W a n E N 9 B m t 6 U Z J p I S S y o 6 h I S S B 8 d n V N N W 3 Y 0 C I B n 1 C J 7 O N H d l y 9 c t 0 a h 8 J l g F R Y A g z X B B L A W E 9 X 1 c N 7 Q E 6 Q E Y T B / C l 8 h h 1 5 + X n U 0 d k l U m O S P 7 t l f Y t I s J I U N g 7 U s F 0 7 d 7 B K 2 y m q c r q A x D D b g a Y L 7 A y P 9 S s Q / / j d d 2 d k 1 n A y S N 8 k b D L P M f I 8 p c T 1 t U W p l 0 F b S n D U u n z c 3 q T x L T Y w f n K / 2 y u S a f / + v d K 7 Y 7 E S r H Q a D 1 A 5 t 2 z d Z D X 6 a b Y N R m d c s n g j i I H g 0 P G x 8 T m k i A f 8 n l f t r 8 U l / + 1 v T 4 t 0 i h 1 v g n 2 y b l 0 T b d m 8 S W L q 4 I W E W z 9 d w J 5 r b F x L p 0 9 / b 0 n V Z M D n H 2 e y w k m R z v m x g L T / 8 s t T V F O r V o g d 4 c 4 m P v i h 4 t n a o O S V A k q y E b i t D S z 1 5 D p / / + n i t 9 D f E 6 Z z 1 k t j X i y H R C x c w S k 6 t Q l 3 R t k x + C 4 s e R U L S C 9 8 n 9 0 u u d f t o z V 5 P S y Z p i j M t t 7 L P h c V V t T T b M h N 1 U V B 2 r R i b k + L z 8 D U 8 B q W i p B 2 p v H a I y K g 5 m H T M 6 x 4 Z N T N + Q K / C a o o 1 L N 0 p K c a 2 L 0 m 6 u d C c L U j N 2 7 4 F x A K s f 0 E p w R / l 8 o R L Y H E N h Q n D P L u 3 L q w i P k / J B x F / 1 g S L T b C O f l 0 q V 3 1 / P B u Q d L A 2 x U L n y + X H t x v 0 0 c K N U y a e 4 O r 6 P H Y G n o 5 2 U B U v J Y m Z t 3 k Z 6 n a P Z J D b 4 f m N m D Y Z 4 V F h Z b q C C L F h h f B 2 T D L q t p C y Q Q V F J 8 N + w 5 S M B 1 4 P R 6 R l n h v p o B U N U h E J g E e p 3 m k e L b y f E 2 O E v L o d r C U U 2 q d Z I m g o K o 5 I Z k W k 2 Q g w L N + N W Y C t c o 0 8 O E p N 7 0 Y 8 N K N L h 8 9 6 Q n R a E A 5 H B D 8 C Q / W 0 z 4 1 l o X F H e P h O b 8 3 F j D + i 4 u S T w L E e B Y k S 7 z f i D q M k 2 E x y w f 3 H 4 g 0 M + f 1 6 F 1 C 4 L r H d I 4 3 b 9 + J Y w I k R k Q 6 P J g A y A L b M R 5 Q j 7 G 2 2 7 f v i L R O F 3 C W Y H w q N U A X X C 8 n f d 3 m V 0 q t f m m o b 1 D q n A D X + Q f P z G 9 Y 0 v C U b K C R E b h U o z d O A x a T U H b U + g Y o 5 M 6 l / u n M B 2 b j A Z t N T / r d 1 D f m F t t g c m K U j m 7 I p f K C 5 N e P Z Z r R + 0 E 1 t A O E h C c O E e s g C q Z Z d L / v k a k b k C x V V W p 3 R U g 5 u 4 T D v W t r e 0 S D g x / l f R h X 2 7 h x w 5 x z 4 F i A U w O 2 I M a w M E i M c w 1 A M r w H p M d z e c p 2 Y A u f Y / c 4 Y o Z u I h t K n q O M Q U H t 0 x H n J q Y P k e d a 7 c u h A O 3 Y v l K / a 2 n D d c E h h A r l b + A e W B E K D 9 t O o t 8 X o f A 9 6 T g W 5 o t V p U F R B w 8 1 z M i m Z 4 m A B g e H x c l T x 8 X O 6 u x 8 I 3 v Y Q t I c Y / s m V s r h f C C V n a R m I 6 v x t v b 2 d i E f J F Z P T 5 / 8 d p / X I 8 4 J x E / 2 j H q o L G e I W l v v 0 L a t W y i f V U e E X O X m 5 t G b r r f 0 F 3 / 5 5 1 y e K 5 3 j j T 8 Z I C p C 7 C a + X i E W i K T H o h C B b 0 g V D s 7 Q v t 3 x V / J d a m B C P X c E o Q K 5 6 7 k 3 V R E S f y h C / b 5 R x 4 T C d p w T M y 4 6 3 p z c m w Z 1 D o P O B f n 5 s o 4 g p A 4 i O x D m N J / p 9 b H A t A 8 M y k L a Q M 2 F 5 A F h Q W C o b 3 A s Y N M A 3 G s 4 Z R D n h + / G O a i L F 1 F x / h V 2 7 9 A H s e D 3 h D B b 1 y I T i G W X U J B O i l C h w A z t 3 7 N G v 3 F p w z E 2 l E M 5 k x R Y 5 A U r s 7 r H O 1 S U N 6 e O j g 6 Z + o 7 Z w K Y O E g Q N H T t z Y D N o N H i o a g h + X Q w y A Y H Z g J A H 6 p p R / T B g D A 8 j c J C l K I D X I M k w 2 A w J + A I r 1 M Y h 0 y R 3 F A n J x B D r C Q + V E 3 J z H F V n S 0 6 B Y 8 a h c E + d d G M z Q U l Z h d W I E V 0 B W w k E M t 4 1 9 O L X b 9 y k i x c u i V 0 E Q P V F U O 5 i A Z M h L z 3 o k f v c 1 u t l u 0 d d D 9 b X w H d h A + 9 4 M O q l H Z 2 D H r r W m X y C o T x L T i a 3 k q I W M q t O z t H t Y K k n x 0 m o b C O V R C T M v B e H w s O H j y R 2 E A O x k B R o y H A e g F y f H z t K P / 3 Z 3 1 g S q e v N m 4 w n E C Y C Z g 3 / + n Q r / e l R O C a I V h S G q O 2 9 j 9 4 P B c n P a h e + P x H s q x s B W G / j V Z L I c g U Q R T 9 L T R h J + G c / t i W n w K 2 m d C 3 9 f 9 k K r z e H 6 u p q Z Q O B Y 8 e O W O o T J F V D Q w N V V l a x F F C 6 k 5 F i w K y f p c Y 8 o t j j 4 c b 1 G / S z P z 8 q d h l Q n B e S q R d 3 H n X Q t q 3 x o 0 U M 7 N c w y l L t E U u 3 V A A / m C a K L O a f n T x x 6 u 1 t Y S n / c 4 y E y l a E w m y T F B e I t I F H 0 U 6 a a b Z p J i b G m W T R E e s g G N z Y s Y P A 8 w G + A 7 O K j R Q K h b D W e C 7 d 7 P L S Z N + L O U G 3 s b B f 7 6 0 3 q a 9 H C G O D n U R I 5 l j N k d J l s 2 a Z A + A Y G 8 r F v V U 2 A m N T i Z D P j b l 5 3 T r x w N k x M j J M K 1 e u i G r M 8 0 W I y Q k 7 C Z M h 4 U k 8 / R j B t + O y z U 8 o v 5 o J p k 9 M C H U N y d z j B o Y 4 E d I g 2 Y O d o 0 k k S d f b 2 8 J S T o 6 R U K f W Z x 6 k 6 Q T 4 U m h t W H r M r l Y N i u c P g b s 7 d M 3 C M D M z L Q O 8 5 8 6 e l w m V k y N 9 N D M x T P 6 p M W p e m S t e x 2 R R E o 2 N D X T n Z Q b T N U S N M 8 T R w x + S 2 + u Y Q L a y n O M Q L N t Q f 2 T c 1 p u Z G a D x w F W O m b p w j W P R G G P b Y F 3 1 t o d t E n m O R T A 7 h 3 L Q 7 u Y N f N f d O / d o / f o W 2 r d / j + w + X 1 r T R G X V q 2 n n h l r a t 3 s 7 V V V V y N a l H 4 f i r x m R W 1 h G b 0 c z c I 7 g e n H R F o E 4 W Z L I n m y v c 7 K 3 h a X 8 z z E S C u r N i e Z p 4 n a U d c B 4 F I C G 8 + 2 3 p 2 U x G H j z s F v i q 5 e R c Z 7 x s T H Z Q d 2 o e h j D W o j W h / G t 2 p W 1 M k 2 j t f W u 2 G Q t V V h a O U C r S 5 U 7 H G N O X 3 x 5 i m a Y z A / u P 7 Q i 4 o H p W Z c M + B Y V Z z Y r 2 U 6 U 6 G Q k U 5 x 6 h 8 A x N h S 2 i 3 S 7 w r K r e L b h S Z 9 X t s I B U R C V s I 7 t J u T Y T / f Q 4 Y N R 4 U / 2 8 g 6 9 c 8 h 8 U V r K 0 u X t O 1 l G G g u z Q L V b W x G k h v I Q 5 d l W q c V 3 r q x b S S 3 r m 6 2 B X g D X n R b 4 2 Z k U S x S E H y l p h L K K 0 Z S F W q w 6 l c d r E 0 s x O a a / D w X V W g 6 A J 2 b X i 2 z A k 1 4 v P e 4 Y F v U O I T i x g G R o e / i Y X 1 + c s S c A t / P D M F a u D Y h q Z 6 b s 5 y V Y 9 g t S E w 0 c 0 e 9 A q o 3 X D J g 6 2 n b S J D J E s a t 6 U t a v W a 9 H y k 6 B Y 2 y o 4 f E Z i 1 C H 1 4 x R z H h i V q B j t J h q G t W K r 4 / a H t P I 6 K i s x o Q l o r E p w f 4 D e w m r 1 i 4 W c D / D B a t Y t X x B a 9 a k F y u H B T z H x y b o 5 v P E 6 / D F g 5 D G I p V J m j A 6 Q Q u x p J R + H W U u 2 F r C 0 v 7 n G A l V U a I C N h E 9 g B 7 r + L r F 2 Z 1 v K S E v v 5 A e v i O 6 d v 0 m D X 4 c p P 6 + f i o r L 6 P 3 7 3 v o i y 9 O p F w j b z 4 I u 3 L p w M H M Z g N j e b P R 8 N y Z z E k h f g h D F E M m V U b U u 6 h 4 8 r q u 5 7 I i F i L + 9 W c 4 A I 6 x o a b 8 a h 4 U v F t Q i / z + 7 H S j e 3 2 5 5 C l v F v s J L m k s w r J p 0 0 Y Z e E U w r F k N d r H Q 1 L C S 3 v R P 6 q P 0 0 D v G 9 l 6 a r V y R B n x S 5 B H C g C y 2 s s r 1 s X k d 9 Z K C V F 1 T G r d N L M X k G O 7 f 7 + q X M R N M S 8 f N x j y c b M V w s E L m P L 1 8 + Y q e P X 0 m O f Z n g g P h y p X 5 L Z y S C L C L f O 6 5 N l s y V B a k t m k U e W D r q m Q n k 5 X H s Z v w b I 1 k M q T a v L l B P t M J Y E L F o d k S T T 5 t k H v Z x r B L q E z U F S e g u K y K q h t 3 i W T a u m 2 r 5 B g r a m l p p t 2 7 d 0 t E g w E a H d z r W B g T z o J M J d i O h g L 6 5 u y d j J Y Y 8 + a k 7 x Q C p x R 5 k K D a G R s J U i p C G u S m H A 5 j z l u Q y 2 r u m x r Y n t s e l m L C g q d x q p d m w j p 5 u N G 4 y Y v p 7 V q K M G t U x A K r s 2 I R S r i 4 Q Q K Q C 3 Z l M 5 M N x 1 h F C c t E p w s 0 1 j 8 5 u Y f e 9 I 1 T 5 5 C H x v 2 4 0 4 s F s C k i n S x X O I 4 t 8 m g i 6 d c M s U w C u W L b w V J O j r G h k L D a U I g 8 0 g j w M L I d g x N z N X I M v m K 9 c k z r e P r 0 O a u B 3 T L Z r 7 i o U N Z / w E A s O p 1 0 g I F d T G Z 8 1 / G C z p + 7 T D W 5 o / x e t f P g g g C x J J l 2 N i A Z 9 Q 4 k A V k 0 y Q y p p M 5 W h n Q C m V C O 1 x a W a n K U y o c H Z M a g M E 0 6 2 1 S 9 W A w n W N w E O 2 X s 3 r 1 L Z v B i Y z T M n z L A D h 2 4 T 6 k Q C A b p 3 7 5 V i 2 r u 2 7 + X / v r H n 8 t 8 r J G B t 1 R X m P m y Y X b I t 4 M w I J E Q J d q L Z 8 p z p J H k S t 2 T O k x b 4 X P j t Y W l m h z j l A A e v R + x G o t H x 7 c Z Z C O 5 1 l V m 5 i w A s L u G P Z g 2 E b C G + 9 4 9 u 6 z B X G x q c P D g f s J 2 O P / 6 r / 9 G Z 8 6 c p 6 n p z L / f I K L e 2 V O E Z H J s z y 0 y G Y I p Y p 0 4 t V d / o j P g K B s q y A / D e L g y 3 R 3 d i U C s X K b A n k 5 3 7 9 z X R 4 k B 1 b G u d K 7 a D G L 9 + M d / J t L v / / 7 6 t K 6 d i 6 0 l X T Q 1 E W u r c W c H 0 h j y W C Q y h O E k d a p s 8 g i B T M 6 J J W g 4 F K D C g r y 4 b W G p J k f Z U E i I K x M p l e X q H n C l I / O o C I z R w V G B 9 S j g 9 T O L Z K K x 2 o H G b I 8 L t A M r G f l 8 X j r x 5 Z / K s W r 8 6 M z 8 E g m P L X S w A m 1 + Y c x A M z 8 W y 4 s n 5 N D J E M i Q J a Z s k Q h J r 4 K E M s 6 J 1 w a W c n K U D Y W E B 4 u F Q e S I S W V X 9 b L d p k o H u A c I Y p 2 c n J L y 7 3 7 3 v Z p + w U T A f c P y X 3 C t I 9 y o v D z + m u E v X 6 o 1 + i 5 d u E h f / 8 c 3 s u v 9 h f O X Z N k y f C b W B y w o m r v 4 p 0 g j S C A h j E q F H h X Z I t L I 9 p o h m z g f o s q a Z E w q l w v q f e T Z O y G 5 r j 7 t U E a J Q 1 D o y 6 H 6 E h / 3 x G o J Z E A k l o a 9 n A 3 4 Y v 3 8 I y O M d I I a h 2 X J 3 r 3 r F i d E b 0 8 f N T S u l U U r 0 X h / 9 K M f R H V G / + / X / 0 6 r t 3 1 B 2 O h s V 2 P 8 P a 6 w G y F 2 J T S w 1 D g h h y Y F 5 4 f X T t L l V 1 5 W 1 7 X k Y V K D 2 A g A x r H s W q j X 4 s P G A G q B y x k K + K f p + P H d V F Z e r L / B G X C U U w K Y 8 K s H g r U W c q Q H y 1 5 s j L N j R y p g f A o q m + x v x f Y m H B R Q 7 e B S x 4 b c q 1 a t o o 2 b N s j 2 O d i + d H o 6 E n Q M Y O N t S K D 1 t W H y u B K 7 3 + 3 + C p F M 4 h Y 3 E i p M L s 6 P N k 4 p Y m n J p E i m i B Z R + X Q C y W x l 5 E 4 j E y D b x z o t 4 Q F h T G p / v d p d 0 N 4 g s g X r q 2 e t S X 6 Z A J I I 6 h 7 I h P i / P O 3 F s w N u d p A L O 4 h g W W U 7 W m / d F s + f 1 5 N D 7 Y 9 b Z d A 4 H p g z A k W m G N J w u a H C z y + G a H g S m a q P z S U F d T J E E j K x u o c B 3 Z j n 7 o T k O B s K 6 f 1 E S M Z R 3 I R w m W g p l S 3 k W h X H A 5 c O A o G g u L 6 x M R s m K e Y m W L s P q x k d P 3 F M 7 C 0 A 0 + 1 f t 7 + W o N d H j x 5 T O 9 t L O / f s l + k j 8 Y C 7 b C S S n U z I 8 3 O C V F f M K h y X f V x W 9 d G 5 J Z l i k 1 Y F P z + x T 3 + L s 5 L j V D 5 g O h B m v Z t 7 b 3 6 g 6 N H w U L M N O f O c R A k b J J 1 x K A N E S 2 A 7 H N h b 9 W v q 6 d S p E x I z i F 0 9 6 q v z Z L w q H m 5 2 + a J I Z M h S W T B L e 1 Z D 1 Q M 5 Q n S r 0 6 P J E o d E I p H U m u Y h l o R m f X P U V V a l 3 n 1 + K c K R h A K g i p i H i J 7 S D q d L K e 8 C Z i R j 9 i 0 i 8 l M B 9 w z 2 E g a C 9 x / c T w V l d d Q x n E 8 B 7 p u K i o r k N Z y z Q m / r a Y A r 6 / q I o Q s m i E 0 y l e Q G 6 N i 6 K d p U g 3 h L V f d x g s / X 5 Q i R d F l U P V 3 H e c R p E W B 1 0 7 n P z 5 E 2 F F L 3 T I 4 4 J 4 4 2 j M t D i S W V k 3 F s 3 f y n Z y B A F n P G U g F T Q u C s q K y s o I n x c b p x 6 T s q C b 4 T 2 w X A 5 m y t r b d p 9 e r I + u m 4 x z O z R M / 7 V S y l J Z m Y W D v r p h V J N G G w G O e D b r d 6 N i C L P t c Q S H K r r I h k 8 p / 8 1 V d z n r d T k i N t K J M w 0 D g 2 P i Y P B Q / N D i d L K f Q N i H 9 L 5 B B I B i y 2 g l V l E w G E + z + / v k o 1 K 2 p k B j B W V I L n 7 4 c / / E r m R m E r T 9 w 7 L N x S V 7 d S y i D S 8 J R L h i k u v f L y t R l y K D I 1 V 0 6 L v a R I o u p B q K j z + D U h l i E T c k 7 K h Y 6 k V D 5 E R 8 Q + Z y c l 1 / X n X Y 7 u 2 u t 8 s 3 S 1 q 5 D c O V 4 J R 0 I D M L N J n S i 1 p i b H K W / g I q 1 d s 0 Z U K k z F i C z F j N + j G j g a K e o x O I s x O d O B o B 7 2 E D Z N q 6 6 u F B U Q R C k r K x W C / v a 7 y / R n P z o R V 4 p h D U C 4 2 7 E j o v 3 e n X 2 Z J 8 d w h x s 1 T 1 Q + I U u Q j j R M Q b e T M o g E g l x 6 p W w n l A 2 B M N 5 k i I M d C 2 U f K C Z 4 I M D J r 3 Y r / P F P T l A m O 9 w v N T i e U K W B Y X r Q X 0 F h l 0 d I B f v B z U a 5 a W B O J N X R p h n K 9 a j r j r 1 + 8 7 u A k Z F R W Z Z 5 o H + A R p h 4 c J P D w w c b y O V 2 U T / X 1 6 1 c K R M Q Q Z K C w m J q X t c Q 9 R l 2 Y F V a b O g G t 7 n 5 3 r M s l V C O J Z K o e 7 r u 4 N o p Y g V c y A T y w N N 4 q Z 0 J Z S e T J p L P P U v j U y j P 3 V g t y O m n f / e f 5 X u d C t e N F 8 4 m V K 4 r R G 0 d / E O 0 h M r x K F J B S q H h O J F Q 2 B 4 U 2 4 R m A k g l A C F D g B m H Q m w f P H l Q 9 W p q k i + s g h C j k y e P S x n 3 7 c y L X M 5 R 1 g T S h D J k M s Q 6 0 j j J p F F k A q m i p J P Y R k E q 9 M z S 0 E R E S k U i I x A V A U J N s 5 q 5 k x q a n L H 1 Z y I 4 2 o Z C m g n D Q F b G r P S C + g H i Q e P h J + q N l z K w T e i d m C W a U 2 H W P 2 v t 4 I E k g 7 N 6 i g t I d r v 1 r h A r H k A e J E g n R R o m 0 3 M m E 6 I f I G F A I H 0 / r b K k I N U W + 6 P I N D 6 j y p Z 0 0 u X h S a 7 X z 0 a e k a h 9 S m p B / c M z b G i q 5 6 u Z + 4 y d l F K 7 g x y A D Q 0 w l B W p D L H U g 1 Q P 3 o k Y m n K z o a 8 P 0 g C W B z B b 0 s Q C n c q P / t M P R A V U O 8 r P B T Y K 2 L p N R U 3 M B p W K F 5 F C h h z q f h p S I T S p q V w t S 2 D U v d t d Z t x J E U l e 0 2 X j f L A 6 P 0 2 m E E u r L 3 9 w R L 7 b 6 c g K Q n G X j K 0 A I 2 Q y O R 4 k N w q n 4 n q K b T X t Q I N O R C g A p M K 6 E 8 + f v x Q J F A v U G 9 v J T U Y C R Q i k y o o g Z h E V h H 7 B u 4 f v B m l 6 R u A s U e S R 3 J T x P I w W w f a V I h I S q 3 1 c D o V m a U V t t b 4 S Z 8 N x 8 6 E S p U 3 r C / j B R M h k E U o / X C d i O u C i g f H U f R 7 m P y G G L 5 V 6 i 0 H H L V s 2 0 Y M H b S K p M G c K I U c X z l 2 k 4 8 e P y T l G + q j E 9 4 4 7 J L t U k i T S S L v G N Z m Q P + / D E m / q f i v 7 K Z J H y s b T B z J B O v n p Z z / / S d x n 6 s T k m K W Y 0 / n H S p L 1 o K y k e 0 E 8 R N g A b D F w c g 4 e v P f x d e u D O I C z A S v L Y l e O R B M G 7 R g a G q Z V q 1 Z S S U k J k y V M E 0 x G R E p A M i m V T L m 9 F T F A G F M G G S L l s H R a O B / k C N K T X h e / b j o 0 n K v u u X o d S T 0 P u O 5 V 2 S / J 6 3 G T B 8 M d W f I v O 1 Q + j c 3 r S / S D t k s q 9 X B V Q m P g H p c b T z y 1 Z 6 k i 2 Z X i 9 2 H 2 b D J 1 D 8 C 0 j u + / O y O D t Z W V l e K w y M 9 j F S 8 U Z v u L G 7 e + N y D L 4 D h / p y 6 r Z C + r J K o e c i b g + E y Y B k a V u h c h k 8 o j z w H J k E o l l H / 6 9 y y d s g h Z R S h g w 7 o i M X J V r 8 g P F G X 9 g B X R V I N w E q k w m S 8 R 8 L u M N y 8 Z b t + + K / s 8 I c o c P 1 v 9 / p A M o m J u m S I N o v h D d P e t U t 0 i q h 7 u m S 4 L U V S 6 0 e G h y + 0 5 d O c N 6 w Z 8 r E h k J 5 U t 6 e d h S A X p 9 B d / 9 U N 9 d d m D r L G h T M r N y 5 F 4 N H l w R l + 3 U o R U M L B l T M U B p L q V x I U O y Z N s w R p M N s Q a f v v 2 7 Y m Q w k Y Q 2 F B w l 4 9 O h e j s c y + d f w m P q X 4 d x E B Z C K L L 1 v u D N D M b 8 5 r k M V J J S I R c S y W + X o w / e X P c V F p e E v c Z O j m 5 b r 1 6 5 x z d J w P c e d B P L j e i J 1 Q E h c x c R R k D v o i m k P G a y A A w 7 g b y V I b 9 H w u J p s L D J k L 8 3 Z o 1 9 b K S E f b L 7 e r s l C 0 8 s Q L S h 4 F B 2 r t v t 5 x r p L J J W C T z 8 a P H d P L U C b r w C o O 4 2 g E h r 6 s y c l l X j w m j X k M 9 i B N D O M 4 j E k p 3 Z H Y y S T S E j o g I z N A / / P N P 5 Z q y D V l L K G 4 T T K o + J o y X 3 G x f o B c 3 Y U m K S I Z U I J Q i l c n 5 j / 4 U F J c G w R I R C g R C Y 8 5 j e w g 5 t h P d t m 2 r E C Z Z g m R C n C B W j u 0 d D l B + / W H 1 m k U a R S Y T v 2 c R S p I q g 0 A g l x l n M r a T U u s i Z I o Q S s X r / e I f / y v f 9 6 X Z c S 0 U 3 I L 4 b x Y m 5 g b V r c j n h 8 k G t + k d t d p h D O K I X s 8 J j U I n N C T L F c C N b C l g 0 L Z b o J 0 Y C G a F Q w I 7 k 6 D T 2 L J l i 2 7 0 K h m v X W z C e x B Z s W H j e s p b f U j 9 d n M f + H U c y 7 n W g D m O T V n d M 5 O r + 2 j u p 7 m 3 n C y p F C H T r t 1 b u F P D A + I f k o W J n 1 K c 2 i x J d X W l / B c N w f a Q D Y F s y d 5 g 0 I h U b 6 s a l f T W k v 6 4 x L r 3 T r n P M U / J 7 5 + 1 C I V r R j A s p m F g d 0 O L C D r J b 9 D k w v v g Z l d E C c n 5 t 7 u L 1 T l y L p 9 n 3 m P L 1 T 0 x 9 8 g k f f / 4 f l r E s t X Z O y 7 V m f n J 5 / X Q n v 0 7 + N f E f 1 7 Z k F y t 7 d 1 L o w v + P e L 6 r T f 8 W 7 U N J U m p f T L d w 9 h S L N K U + s c 3 J U o N 1 H Y V c t w 0 + a + O Y y H n / Z 4 A 8 o y P f q T P 1 k 5 I X F 5 1 T R V h B x J M 4 Y A r X B E M c l U R D Q f I Y f + g Q 7 h 6 5 R p t 3 7 G d r l + / Q S d O H J e 6 C 6 8 w j V 2 9 L k m r d 1 F q H 8 q S Q D A c a 6 J x G e Q x x J O y 7 q w i G o A h 0 w z 3 3 G H 6 Z Z b a T X Z 8 E o Q C r t 7 o Z K L Y C R U h l t 1 R E U U s k A q 6 v p Q N o V Q Z i C a Q v I p M w / 7 a Q o A G r 3 L 8 x 4 b S h 9 Y i E l 0 R R p K 8 b D u O S e 3 t r 5 l 0 d X T / / n 3 a s G E D F R Y V 0 s W X k H h M E D n H k I j L I A 0 f K / I Y Y k F C G V I p M k k u E s n k E e l k i K R y v t Z w k P 7 x f / w t r j L r 4 W p 9 / W k Q C r h y D a v 6 a F I Z Q l m k U l J K S a x o Q t m l l R A n q o x M k Y e P J I / P J V T G 3 m p b X c x L 3 L R N Q f 6 o D H l Y 9 h d 2 o W R e E 1 I k T l D v B j 9 8 o I q K S j 4 O 0 U V I J n l N E 8 o i D u o U Y S J 1 I A 8 n L Y k i Z I o Q S a m C i k g i o b S K B x s K Z P y n X 3 0 a Z A K Y U O 9 j H m V 2 4 9 K V V 0 o a M a n E 8 6 c J Z U k o I Z Q m F x M F d S C M n V R C H C n j E 1 W d l H S u X x C 6 K H A p c h C B d e e 5 I e s S t 2 h d 0 L V y i I Y e y b 0 5 I f p M 5 k v h 2 C Q + s s r 2 p E g D 6 T M 2 R X T 3 n V f V g T T 6 d a M W q n K E R O o 4 2 q O H e p F K I S W N L D I Z z 5 4 l n f x y z j / / 6 u 9 x 4 Z 8 M P j l C A R c v P d e k 8 k Z L K J S Z O I p g i l y K R D Y y 6 T L / w X / Q S Z U t 0 q h 6 B a t g q 4 u G 5 o l G 5 F F w W 8 d f / V / V g w B y x B l W Z Y U 2 K q 8 J M e I n R Z Y w 3 X n r l R A h 6 z V N G F O 2 S 6 M I s W I k k h y r s n F M i J Q S 2 8 n Y T E r N c 1 G I / v F / / n 3 C 3 5 2 t c N 3 + B A k F n L / 4 l A h q X 5 Q t x S k H R F L E s p w T k F o g D Z f R Q i L k Q m v R B M I x C C Q N S E p S l w h 4 J e 6 N R w P X R Z Q l E 9 K Y P M z X G a Y j D d P 6 Z a 7 F e x I k r F D U O 6 q W / V I q H Z I i j d 0 J E S G R n V S a U I Z M O r f U P K 3 i S U J Z S y e Q 6 V O T T A a u 2 x 2 f J q G A s + c e C 3 m U X Q V C g W B M H q M G W q R S q l + 0 d N I J 1 N B l w O R C G f V f l W 1 Z F K L u P j d 2 X e I W b c v w B 0 R Q Z Z D C 4 1 L T 5 P G O p 7 0 e 6 h / n D x e y z E 3 M k s g x C C J l O 5 E i x 4 Z E 9 r I i k y a R L o u E 0 i Q S 6 Q T J x G W s / f J P v / o 7 X O g n C S Z U j 3 p y n y j O n H n I k s p I J 7 j R d R n E A q k 0 k R S h Q J y 5 p L L K F o N w r H I D O S 8 p 0 K h 1 U W C O Q Q g 5 s u X y V + V y k s p N M v U q 2 c h k y h a R I s e x U s l S 9 2 K k k p A q R i o p U m E q h o f + 4 R P x 5 i X C J 0 8 o 4 P v v 7 1 E Y 4 1 R C J C W t I k 4 K z o 2 k A s m E P I l U P 0 U a y U 3 Z / F U F G 0 x F z O 1 X T L E I o 4 5 M G a R A 0 Z T 1 6 6 p S c p U 0 U e Y c g y g m R x 0 I p I 5 B G k O s K F L F S C X j 2 Y s i E y c M E v / i E x h n S g X X n W V C C Z 4 8 e U N d b z 9 o I k X s K k U i L a m k r C S U H G v i y L G Q J o Z U q D W 8 s T P K V h R E P Q F D E n t Z n w B S m F z K f K T L q t o Q x 5 a E O C j b c r v t B A J J W Z F I q X e G V C i r X H n 0 N J m M R 4 / t J W J 7 a d e e b X T o M 2 f t h f v 7 g u t O 5 z K h D K a n / X T u 3 A O + K 0 w m G a v S h J J c S y w h j S K X V Z b c R i A c g z X y X + X 6 j / 4 L 6 H r F E P z R f z W 4 8 U s m p I n k U t J k k S P k + l g S 1 o M w d U b 6 y G u K S I p Y I I w i k y n b J V K E W J B O c x 0 Q a r 4 Z p o 2 4 6 e f / 8 F 8 c v T D l Y o M J 1 a u e z D I s f P O b 6 5 Y K G L G p Y q U U y i C Q I p S Q y C K S K g M m B 3 u s o g V T E f 0 I w A d T Z 4 i D Y y m C H H h N S C K 1 u m w S S B K p i 3 j x 9 G u x K p 5 + 3 U 6 i K M k E A o F I e o w J 0 g n E w 0 T F X / 7 L z 9 S l L c P C M q E S Y G J i m s 6 d v W s 5 L A y x L E K J h I o m l U U s I Y 8 p A y i r X G e J o Z 8 G N 3 t d l p I i i M k 5 S b 1 k q F d 1 h k z y O n I h j K 4 3 p I o i U a z d F E 0 o i 0 x C K E W m H P 7 d f / v f / p q K S 4 p w N c u I g e v u M q G S 4 u u v r 7 D a w 0 S w E c o l 0 s s Q y p A p h l S m D B L Z W G Q v J w I 3 e / z R A C F M r i o t w p g 6 l K N S h F i K S J p A t m N F o A i x L D K B S F r N s 5 O J T 5 Q 1 0 n / x T 3 8 j 1 7 C M + H D d 7 V o m V C p g r e 6 v / / 0 K 3 y 0 Q S E m r u Z I q Q i h D L h D H I h D q p R g h U 6 Q U Q e R h g C j 6 m I m A k m S S q y R H p m w n k a 0 s p N G E U k R S Z S O V L E J p y W S X S s i R M G / q l / / y 0 5 Q L w S y D n + n d r j 7 1 Z J a R E i + f d 9 G D h 6 / 4 r o E w W k q B X E K o C J H m S C s h F P 6 r X P 8 R K O J F I O S w A F K o X P 3 X O c i i C q p s p Z C u U 4 S K k C n G q 2 c k U g y Z R D q x W g c S 4 T y P J 4 e O n T h E W 7 Z t l K t Z R i o Q / X 9 m i d I V P F j Y u A A A A A B J R U 5 E r k J g g g = = < / I m a g e > < / T o u r > < / T o u r s > < / V i s u a l i z a t i o n > 
</file>

<file path=customXml/itemProps1.xml><?xml version="1.0" encoding="utf-8"?>
<ds:datastoreItem xmlns:ds="http://schemas.openxmlformats.org/officeDocument/2006/customXml" ds:itemID="{3C76CB1A-792A-4337-808E-4A618987817C}">
  <ds:schemaRefs>
    <ds:schemaRef ds:uri="http://www.w3.org/2001/XMLSchema"/>
    <ds:schemaRef ds:uri="http://microsoft.data.visualization.engine.tours/1.0"/>
  </ds:schemaRefs>
</ds:datastoreItem>
</file>

<file path=customXml/itemProps2.xml><?xml version="1.0" encoding="utf-8"?>
<ds:datastoreItem xmlns:ds="http://schemas.openxmlformats.org/officeDocument/2006/customXml" ds:itemID="{DCC83897-52E8-4323-8B27-58734D252536}">
  <ds:schemaRefs>
    <ds:schemaRef ds:uri="http://www.w3.org/2001/XMLSchema"/>
    <ds:schemaRef ds:uri="http://microsoft.data.visualization.Client.Excel/1.0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8</vt:i4>
      </vt:variant>
    </vt:vector>
  </HeadingPairs>
  <TitlesOfParts>
    <vt:vector size="8" baseType="lpstr">
      <vt:lpstr>Konsumentenpreise CH</vt:lpstr>
      <vt:lpstr>Speiseöl im Detailhandel</vt:lpstr>
      <vt:lpstr>monatl.Preisentwicklung SoBluöl</vt:lpstr>
      <vt:lpstr>Bio-Anteile</vt:lpstr>
      <vt:lpstr>Ausgaben für Speiseöl_sozio</vt:lpstr>
      <vt:lpstr>Ausgaben für Speiseöl_CH TOTAL</vt:lpstr>
      <vt:lpstr>Ausgaben für Speiseöl</vt:lpstr>
      <vt:lpstr>Börsennotierungen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2023-07-11T12:48:24Z</dcterms:modified>
</cp:coreProperties>
</file>